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0730" windowHeight="11760"/>
  </bookViews>
  <sheets>
    <sheet name="TOTAL GRM 2025" sheetId="1" r:id="rId1"/>
    <sheet name="JANUARY,2025" sheetId="2" r:id="rId2"/>
    <sheet name="FEBRUARY,2025" sheetId="3" r:id="rId3"/>
    <sheet name="MARCH 2025" sheetId="4" r:id="rId4"/>
    <sheet name="APRIL,2025" sheetId="5" r:id="rId5"/>
    <sheet name="MAY, 2025" sheetId="16" r:id="rId6"/>
    <sheet name="JUNE,2025" sheetId="6" r:id="rId7"/>
    <sheet name="JULY,2025" sheetId="7" r:id="rId8"/>
    <sheet name="AUGUST, 2025" sheetId="8" r:id="rId9"/>
    <sheet name="SEPTEMBER, 2025" sheetId="10" r:id="rId10"/>
    <sheet name="OCTOBER, 2025" sheetId="11" r:id="rId11"/>
    <sheet name="NOVEMBER, 2025" sheetId="12" r:id="rId12"/>
    <sheet name="DECEMEBER, 2025" sheetId="15" r:id="rId13"/>
    <sheet name="Sheet3" sheetId="14" r:id="rId14"/>
    <sheet name="Sheet2" sheetId="13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8" l="1"/>
  <c r="H27" i="7"/>
  <c r="F15" i="16"/>
  <c r="E55" i="1"/>
  <c r="F17" i="15"/>
  <c r="G22" i="12"/>
  <c r="G16" i="2"/>
  <c r="G19" i="3"/>
  <c r="G13" i="4"/>
  <c r="G14" i="5"/>
  <c r="G15" i="6"/>
  <c r="G17" i="7"/>
  <c r="G16" i="8"/>
  <c r="G16" i="10"/>
  <c r="G15" i="11"/>
</calcChain>
</file>

<file path=xl/sharedStrings.xml><?xml version="1.0" encoding="utf-8"?>
<sst xmlns="http://schemas.openxmlformats.org/spreadsheetml/2006/main" count="1521" uniqueCount="236">
  <si>
    <t>KATSINA STATE URBAN AND REGIONAL PLANNING BOARD (URPB)</t>
  </si>
  <si>
    <t>S/N</t>
  </si>
  <si>
    <t>FILE NO.</t>
  </si>
  <si>
    <t>COMPLAINT FROM</t>
  </si>
  <si>
    <t>CONTACT NO.</t>
  </si>
  <si>
    <t>DESCRIPTION OF COMPLAINT</t>
  </si>
  <si>
    <t>RESPONSIBLE DEPT.</t>
  </si>
  <si>
    <t>MODE OF RECEIVING COMPLAIN</t>
  </si>
  <si>
    <t>DETAILS OF WHERE THE REPORT WAS MADE</t>
  </si>
  <si>
    <t>STATUS OF COMPLAIN</t>
  </si>
  <si>
    <t>FINAL RESOLUTION</t>
  </si>
  <si>
    <t>FEEDBACK GIVEN</t>
  </si>
  <si>
    <t>Bishir Bello</t>
  </si>
  <si>
    <t>CHANNEL OF FEEDBACK</t>
  </si>
  <si>
    <t>OFFICER COMPLETING THE FORM</t>
  </si>
  <si>
    <t>building of Soakaway fit along the road</t>
  </si>
  <si>
    <t>URPB HEADQUATERS</t>
  </si>
  <si>
    <t>Modoji area</t>
  </si>
  <si>
    <t>received and treated</t>
  </si>
  <si>
    <t>ACTION TAKEN</t>
  </si>
  <si>
    <t>demolished</t>
  </si>
  <si>
    <t>Resolved</t>
  </si>
  <si>
    <t>satisfied</t>
  </si>
  <si>
    <t>Phone call</t>
  </si>
  <si>
    <t>Tpl. Buhari Mani</t>
  </si>
  <si>
    <t>DATE OF RECEIVING THE COMPLAINT</t>
  </si>
  <si>
    <t>Feb., 2, 2025</t>
  </si>
  <si>
    <t>URPB/PS/ZII/VOL.I/243</t>
  </si>
  <si>
    <t>URPB/PS/ZII/VOL.I/244</t>
  </si>
  <si>
    <t>URPB/PS/ZII/VOL.I/245</t>
  </si>
  <si>
    <t>URPB/PS/ZII/VOL.I/246</t>
  </si>
  <si>
    <t>URPB/PS/ZII/VOL.I/247</t>
  </si>
  <si>
    <t>URPB/PS/ZII/VOL.I/248</t>
  </si>
  <si>
    <t>URPB/PS/ZII/VOL.I/249</t>
  </si>
  <si>
    <t>URPB/PS/ZII/VOL.I/250</t>
  </si>
  <si>
    <t>KATSINA STATE GOVERNMET</t>
  </si>
  <si>
    <t>Encroachment on Govt. property</t>
  </si>
  <si>
    <t xml:space="preserve">Kofar Durbi </t>
  </si>
  <si>
    <t>treated</t>
  </si>
  <si>
    <t>Sarki Kabir Usman Estate</t>
  </si>
  <si>
    <t>DEPT. OF MARKET DEVT.</t>
  </si>
  <si>
    <t>construction of shops on public access</t>
  </si>
  <si>
    <t>resolved</t>
  </si>
  <si>
    <t>phone call</t>
  </si>
  <si>
    <t>Nura Daifa</t>
  </si>
  <si>
    <t>Feb., 5, 2025</t>
  </si>
  <si>
    <t>Land Dispute</t>
  </si>
  <si>
    <t>URPB Daura, Zonal Office</t>
  </si>
  <si>
    <t>letter Writing</t>
  </si>
  <si>
    <t>settling</t>
  </si>
  <si>
    <t>Mal. Abubakar</t>
  </si>
  <si>
    <t>Muhammad Musa</t>
  </si>
  <si>
    <t>Muhammad Nazifi</t>
  </si>
  <si>
    <t>Fatima Baika Market, Central Market Katsina</t>
  </si>
  <si>
    <t>URPB/PS/ZII/VOL..II/243</t>
  </si>
  <si>
    <t>JAN., 4, 2025</t>
  </si>
  <si>
    <t>encroachment on the road</t>
  </si>
  <si>
    <t xml:space="preserve">phone call </t>
  </si>
  <si>
    <t>Rafin dadi Area</t>
  </si>
  <si>
    <t>saisfied</t>
  </si>
  <si>
    <t>phine call</t>
  </si>
  <si>
    <t>URPB/PS/ZII/VOL..II/242</t>
  </si>
  <si>
    <t>encroachmenton the right of way</t>
  </si>
  <si>
    <t>Bishir Mai Unguwa</t>
  </si>
  <si>
    <t>mutual settlement</t>
  </si>
  <si>
    <t>Residence Association</t>
  </si>
  <si>
    <t xml:space="preserve">Malam Wukashatu </t>
  </si>
  <si>
    <t>Unguwar Amare</t>
  </si>
  <si>
    <t>Behind Water Board</t>
  </si>
  <si>
    <t>Danrimi</t>
  </si>
  <si>
    <t xml:space="preserve">URPB Malumfashi Zonal Office </t>
  </si>
  <si>
    <t>Surajo Lawal</t>
  </si>
  <si>
    <t>URPB/PS/ZII/VOL.I/251</t>
  </si>
  <si>
    <t>Auwal Isah</t>
  </si>
  <si>
    <t>Salisu Kujiya</t>
  </si>
  <si>
    <t>Behind First Bank</t>
  </si>
  <si>
    <t>URPB/PS/ZII/VOL.I/252</t>
  </si>
  <si>
    <t>Mal. Auwal Kwato</t>
  </si>
  <si>
    <t>Kafur</t>
  </si>
  <si>
    <t>URPB/PS/ZII/VOL.I/253</t>
  </si>
  <si>
    <t>Mal. Musa</t>
  </si>
  <si>
    <t>Kankara</t>
  </si>
  <si>
    <t>URPB/PS/ZII/VOL.I/254</t>
  </si>
  <si>
    <t>Kwamanda</t>
  </si>
  <si>
    <t>Alh. Alin Kwai</t>
  </si>
  <si>
    <t>JAN., 9, 2025</t>
  </si>
  <si>
    <t>Enroachment on his plot</t>
  </si>
  <si>
    <t>at Kofar Guga new road expansion</t>
  </si>
  <si>
    <t>both parties were invited and settled</t>
  </si>
  <si>
    <t>URPB/PS/ZII/VOL..II/241</t>
  </si>
  <si>
    <t>Abdullahi Lawal Chake</t>
  </si>
  <si>
    <t>Deny him the right to construct his remaining plot</t>
  </si>
  <si>
    <t>Muhammad Bello</t>
  </si>
  <si>
    <t>Bishir Nasarawa</t>
  </si>
  <si>
    <t xml:space="preserve">Building on the right of Way </t>
  </si>
  <si>
    <t>Dutsin Ma Zonal Office</t>
  </si>
  <si>
    <t>Nura Safana</t>
  </si>
  <si>
    <t>Rufai Ahmadu</t>
  </si>
  <si>
    <t>Iliya Gurgu</t>
  </si>
  <si>
    <t>Kadangaru, D/ma</t>
  </si>
  <si>
    <t>Behind Kofar Fada, D/Ma</t>
  </si>
  <si>
    <t>Along Katsina, Kankara Road</t>
  </si>
  <si>
    <t>unresolved</t>
  </si>
  <si>
    <t>Aminu Mahey</t>
  </si>
  <si>
    <t>16 July, 2025</t>
  </si>
  <si>
    <t>Bishir Muhammad</t>
  </si>
  <si>
    <t>removed by office</t>
  </si>
  <si>
    <t>Nura Mamman</t>
  </si>
  <si>
    <t>Lawal Sanusi</t>
  </si>
  <si>
    <t>Feb., 2025</t>
  </si>
  <si>
    <t>URPB DUTSIN MA</t>
  </si>
  <si>
    <t>Dutsin ma Near FUDMA</t>
  </si>
  <si>
    <t>asked to remove</t>
  </si>
  <si>
    <t xml:space="preserve">                                                                                                  Tpl. Abubakar Sulaiman House, No. 9 Sarki Abdurrahman way, Katsina</t>
  </si>
  <si>
    <t>Feb., 5, 2026</t>
  </si>
  <si>
    <t>JAN., 9, 2023</t>
  </si>
  <si>
    <t>JAN., 9, 2024</t>
  </si>
  <si>
    <t>removed by himself</t>
  </si>
  <si>
    <t>shifted back himself</t>
  </si>
  <si>
    <t>Behind FUDMA</t>
  </si>
  <si>
    <t>encroachment on the right of way</t>
  </si>
  <si>
    <t>Planning Permission - attachement of Water tower on fencing wall</t>
  </si>
  <si>
    <t>land Dispute</t>
  </si>
  <si>
    <t>construction on water channel</t>
  </si>
  <si>
    <t>land dispute</t>
  </si>
  <si>
    <t>May</t>
  </si>
  <si>
    <t>June</t>
  </si>
  <si>
    <t>July</t>
  </si>
  <si>
    <t>August</t>
  </si>
  <si>
    <t>September</t>
  </si>
  <si>
    <t>October</t>
  </si>
  <si>
    <t>November</t>
  </si>
  <si>
    <t>Opp. Isah Kaita College</t>
  </si>
  <si>
    <t>MaiAdua Road</t>
  </si>
  <si>
    <t>Kano Road</t>
  </si>
  <si>
    <t>Katsina-Kankara Rd</t>
  </si>
  <si>
    <t>Opp. General Hospita Kwandala</t>
  </si>
  <si>
    <t>Tshohuwar Kasuwa</t>
  </si>
  <si>
    <t>URPB/PS/ZII/VOL.I/255</t>
  </si>
  <si>
    <t>Mustapha Bala Chiri</t>
  </si>
  <si>
    <t>Encroachment on right of way</t>
  </si>
  <si>
    <t xml:space="preserve">Barhim </t>
  </si>
  <si>
    <t>Hajia Zainab</t>
  </si>
  <si>
    <t>C/O Kangiwa Rd. Katsina</t>
  </si>
  <si>
    <t>26th April, 2025</t>
  </si>
  <si>
    <t>Rafin Dadi Quarters</t>
  </si>
  <si>
    <t>Kofar sauri Layout</t>
  </si>
  <si>
    <t>Aminci Quarters, Batagrawa</t>
  </si>
  <si>
    <t>2nd, April, 2025</t>
  </si>
  <si>
    <t>construction of unconforting land use</t>
  </si>
  <si>
    <t>Behind Secretariat Complex Batagarawa</t>
  </si>
  <si>
    <t>traeted</t>
  </si>
  <si>
    <t>removed by themselves</t>
  </si>
  <si>
    <t>07030320287 muhammadusman60@yahoo.com</t>
  </si>
  <si>
    <t>Engr. Muhammad Sani Usman</t>
  </si>
  <si>
    <t>Bgridge of  Approved Layout Plan</t>
  </si>
  <si>
    <t>Arabian Quarters Katsina</t>
  </si>
  <si>
    <t>asked to removed</t>
  </si>
  <si>
    <t>Alh. Yakubu Dalhatu</t>
  </si>
  <si>
    <t>11-Feb., 2025</t>
  </si>
  <si>
    <t>encroachment on public access</t>
  </si>
  <si>
    <t>Sabuwar Unguwa</t>
  </si>
  <si>
    <t>removed by the office</t>
  </si>
  <si>
    <t>Aminu Ahmed Saulawa</t>
  </si>
  <si>
    <t>Blockage of access road</t>
  </si>
  <si>
    <t>Near Katsina-Dubai Market</t>
  </si>
  <si>
    <t>Behind Alh. Tankuri Residence, Katsina</t>
  </si>
  <si>
    <t>11th August, 2025</t>
  </si>
  <si>
    <t>Enroachment on building line</t>
  </si>
  <si>
    <t>Kofar Marusa Katsina</t>
  </si>
  <si>
    <t>stop the work</t>
  </si>
  <si>
    <t>GOVT. HOUSE</t>
  </si>
  <si>
    <t>Muhammad Yau</t>
  </si>
  <si>
    <t>Kofar Kaura, Katsina</t>
  </si>
  <si>
    <t>Murtala Sada Safana</t>
  </si>
  <si>
    <t>Katsina</t>
  </si>
  <si>
    <t>7th May, 2025</t>
  </si>
  <si>
    <t>Katsina-Kankara Rd, Dutsin ma</t>
  </si>
  <si>
    <t>Tambu, Daura</t>
  </si>
  <si>
    <t>Ganga, Daura</t>
  </si>
  <si>
    <t>Total Complain Resolved</t>
  </si>
  <si>
    <t xml:space="preserve">Total Complain Unresolved </t>
  </si>
  <si>
    <t xml:space="preserve">Total Complain Received </t>
  </si>
  <si>
    <t xml:space="preserve">                                                                                            Tpl. Abubakar Sulaiman House, No. 9 Sarki Abdurrahman way, Katsina</t>
  </si>
  <si>
    <t xml:space="preserve">                                                                      KATSINA STATE URBAN AND REGIONAL PLANNING BOARD (URPB)</t>
  </si>
  <si>
    <t>% OF SLA</t>
  </si>
  <si>
    <t>June, 8TH, 2025</t>
  </si>
  <si>
    <t>Daura-Kano Road</t>
  </si>
  <si>
    <t>Daura-MaiAdua Road</t>
  </si>
  <si>
    <t xml:space="preserve">           MONTHLY GRM REPORT FOR URPB FOR AUGUST, 2025 </t>
  </si>
  <si>
    <t xml:space="preserve">           MONTHLY GRM REPORT FOR URPB FOR JULY, 2025 </t>
  </si>
  <si>
    <t xml:space="preserve">          MONTHLY GRM REPORT FOR URPB FOR JUNE, 2025 </t>
  </si>
  <si>
    <t xml:space="preserve">          MONTHLY GRM REPORT FOR URPB FOR APRIL, 2025 </t>
  </si>
  <si>
    <t xml:space="preserve">          MONTHLY GRM REPORT FOR URPB FOR MARCH, 2025 </t>
  </si>
  <si>
    <t xml:space="preserve">         MONTHLY GRM REPORT FOR URPB FOR FEBRUARY, 2025 </t>
  </si>
  <si>
    <t xml:space="preserve">     MONTHLY GRM REPORT FOR URPB FOR  JANUARY, 2025 </t>
  </si>
  <si>
    <t xml:space="preserve">                                                                                                               Tpl. Abubakar Sulaiman House, No. 9 Sarki Abdurrahman way, Katsina</t>
  </si>
  <si>
    <t xml:space="preserve">           MONTHLY GRM REPORT FOR URPB FOR SEPTEMBER, 2025 </t>
  </si>
  <si>
    <t xml:space="preserve">                                                                                                       Tpl. Abubakar Sulaiman House, No. 9 Sarki Abdurrahman way, Katsina</t>
  </si>
  <si>
    <t xml:space="preserve">           MONTHLY GRM REPORT FOR URPB FOR OCTOBER, 2025 </t>
  </si>
  <si>
    <t xml:space="preserve">                                                                                                                 Tpl. Abubakar Sulaiman House, No. 9 Sarki Abdurrahman way, Katsina</t>
  </si>
  <si>
    <t>PLANNING PERMISSION</t>
  </si>
  <si>
    <t>RIGHT OF WAY</t>
  </si>
  <si>
    <t>SIGNAGE PLACEMENT</t>
  </si>
  <si>
    <t>GSM MASTS INSTALLATION</t>
  </si>
  <si>
    <t>-</t>
  </si>
  <si>
    <t>DLI</t>
  </si>
  <si>
    <t>building of Soakaway fit along access road</t>
  </si>
  <si>
    <t xml:space="preserve">                                                                                                                          Tpl. Abubakar Sulaiman House, No. 9 Sarki Abdurrahman way, Katsina</t>
  </si>
  <si>
    <t xml:space="preserve">           MONTHLY GRM REPORT FOR URPB FOR NOVEMBER, 2025 </t>
  </si>
  <si>
    <t>Bello Garban Water Board</t>
  </si>
  <si>
    <t>December</t>
  </si>
  <si>
    <t>GRA</t>
  </si>
  <si>
    <t>URPB remove</t>
  </si>
  <si>
    <t>Surajo Lawal Nasu Aminu Fillo</t>
  </si>
  <si>
    <t>Kwandala</t>
  </si>
  <si>
    <t>removed</t>
  </si>
  <si>
    <t>construction of kiosk along Right of way</t>
  </si>
  <si>
    <t xml:space="preserve">URPB Daura Zonal Office </t>
  </si>
  <si>
    <t>Katsina-Daura Road</t>
  </si>
  <si>
    <t>Bb Farouk</t>
  </si>
  <si>
    <t>illegal Layout</t>
  </si>
  <si>
    <t>Batagarawa</t>
  </si>
  <si>
    <t>remove the beacons</t>
  </si>
  <si>
    <t>Buhari Salisu</t>
  </si>
  <si>
    <t>complain of blockage by billboard</t>
  </si>
  <si>
    <t>Daura</t>
  </si>
  <si>
    <t>shift the billboard</t>
  </si>
  <si>
    <t>Mai Unguwa Sabon Gida</t>
  </si>
  <si>
    <t>URPB/PS/ZII/VOL.I/256</t>
  </si>
  <si>
    <t>encroachment of construction</t>
  </si>
  <si>
    <t>Shola Quarters, Katsina</t>
  </si>
  <si>
    <t>Jibia Road, Katsina</t>
  </si>
  <si>
    <t>URPB/PS/ZII/VOL.I/257</t>
  </si>
  <si>
    <t xml:space="preserve">           MONTHLY GRM REPORT FOR URPB FOR DECEMBER, 2025 </t>
  </si>
  <si>
    <t xml:space="preserve">             2025 ANNUAL GRM REPORT FOR URPB DLIs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</si>
</sst>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833C0B"/>
      <name val="CG Omega"/>
      <family val="2"/>
    </font>
    <font>
      <b/>
      <sz val="12"/>
      <color rgb="FF833C0B"/>
      <name val="CG Omega"/>
      <family val="2"/>
    </font>
    <font>
      <b/>
      <u/>
      <sz val="12"/>
      <color rgb="FF000000"/>
      <name val="CG Omeg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B0F0"/>
      <name val="CG Omega"/>
      <family val="2"/>
    </font>
    <font>
      <sz val="11"/>
      <color theme="1"/>
      <name val="Calibri"/>
      <family val="2"/>
      <scheme val="minor"/>
    </font>
    <font>
      <sz val="8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15" fontId="5" fillId="0" borderId="1" xfId="0" applyNumberFormat="1" applyFont="1" applyBorder="1" applyAlignment="1">
      <alignment horizontal="left" wrapText="1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5" fillId="0" borderId="0" xfId="0" applyFont="1"/>
    <xf numFmtId="0" fontId="5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5" fillId="0" borderId="6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/>
    </xf>
    <xf numFmtId="0" fontId="6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wrapText="1"/>
    </xf>
    <xf numFmtId="0" fontId="6" fillId="0" borderId="1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" fillId="0" borderId="0" xfId="0" applyFont="1"/>
    <xf numFmtId="0" fontId="5" fillId="0" borderId="13" xfId="0" applyFont="1" applyFill="1" applyBorder="1" applyAlignment="1">
      <alignment horizontal="left" wrapText="1"/>
    </xf>
    <xf numFmtId="0" fontId="5" fillId="0" borderId="0" xfId="0" applyFont="1" applyAlignment="1">
      <alignment horizont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5" fillId="0" borderId="0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left" wrapText="1"/>
    </xf>
    <xf numFmtId="0" fontId="5" fillId="0" borderId="13" xfId="0" applyFont="1" applyBorder="1" applyAlignment="1">
      <alignment horizontal="center"/>
    </xf>
    <xf numFmtId="0" fontId="5" fillId="0" borderId="13" xfId="0" applyFont="1" applyBorder="1" applyAlignment="1">
      <alignment horizontal="left" wrapText="1"/>
    </xf>
    <xf numFmtId="0" fontId="5" fillId="0" borderId="15" xfId="0" applyFont="1" applyBorder="1" applyAlignment="1">
      <alignment horizontal="left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/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wrapText="1"/>
    </xf>
    <xf numFmtId="2" fontId="6" fillId="0" borderId="1" xfId="0" applyNumberFormat="1" applyFont="1" applyBorder="1"/>
    <xf numFmtId="2" fontId="0" fillId="0" borderId="5" xfId="0" applyNumberFormat="1" applyBorder="1" applyAlignment="1">
      <alignment horizontal="center"/>
    </xf>
    <xf numFmtId="9" fontId="0" fillId="0" borderId="0" xfId="1" applyFont="1"/>
    <xf numFmtId="164" fontId="0" fillId="0" borderId="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373380</xdr:colOff>
      <xdr:row>0</xdr:row>
      <xdr:rowOff>15240</xdr:rowOff>
    </xdr:from>
    <xdr:to>
      <xdr:col>8</xdr:col>
      <xdr:colOff>480060</xdr:colOff>
      <xdr:row>1</xdr:row>
      <xdr:rowOff>91440</xdr:rowOff>
    </xdr:to>
    <xdr:pic>
      <xdr:nvPicPr>
        <xdr:cNvPr id="5" name="Image 2">
          <a:extLst>
            <a:ext uri="{FF2B5EF4-FFF2-40B4-BE49-F238E27FC236}">
              <a16:creationId xmlns:a16="http://schemas.microsoft.com/office/drawing/2014/main" xmlns="" id="{2CAEAF9D-30DE-90ED-6758-B77FD419CDC1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4640" y="15240"/>
          <a:ext cx="1120140" cy="10896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891540</xdr:colOff>
      <xdr:row>0</xdr:row>
      <xdr:rowOff>45720</xdr:rowOff>
    </xdr:from>
    <xdr:to>
      <xdr:col>8</xdr:col>
      <xdr:colOff>76200</xdr:colOff>
      <xdr:row>0</xdr:row>
      <xdr:rowOff>1303020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26389913-4EA9-4E9B-8C58-C10BDE47E39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6540" y="45720"/>
          <a:ext cx="1097280" cy="1257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472440</xdr:colOff>
      <xdr:row>0</xdr:row>
      <xdr:rowOff>99060</xdr:rowOff>
    </xdr:from>
    <xdr:to>
      <xdr:col>9</xdr:col>
      <xdr:colOff>617220</xdr:colOff>
      <xdr:row>0</xdr:row>
      <xdr:rowOff>1356360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xmlns="" id="{C675E9C9-DC81-4C99-B793-A1284FD5FA9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1760" y="99060"/>
          <a:ext cx="1097280" cy="1257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472440</xdr:colOff>
      <xdr:row>0</xdr:row>
      <xdr:rowOff>99060</xdr:rowOff>
    </xdr:from>
    <xdr:to>
      <xdr:col>10</xdr:col>
      <xdr:colOff>365760</xdr:colOff>
      <xdr:row>0</xdr:row>
      <xdr:rowOff>1356360</xdr:rowOff>
    </xdr:to>
    <xdr:pic>
      <xdr:nvPicPr>
        <xdr:cNvPr id="4" name="Image 2">
          <a:extLst>
            <a:ext uri="{FF2B5EF4-FFF2-40B4-BE49-F238E27FC236}">
              <a16:creationId xmlns:a16="http://schemas.microsoft.com/office/drawing/2014/main" xmlns="" id="{83CE7E0F-DE05-4929-A531-631E63A6380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9240" y="99060"/>
          <a:ext cx="1112520" cy="1257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472440</xdr:colOff>
      <xdr:row>0</xdr:row>
      <xdr:rowOff>99060</xdr:rowOff>
    </xdr:from>
    <xdr:to>
      <xdr:col>10</xdr:col>
      <xdr:colOff>449580</xdr:colOff>
      <xdr:row>0</xdr:row>
      <xdr:rowOff>1249680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xmlns="" id="{2C76FE6D-A9F6-4E9A-89C2-0BD1B4EB6AB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9240" y="99060"/>
          <a:ext cx="1196340" cy="1150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457200</xdr:colOff>
      <xdr:row>0</xdr:row>
      <xdr:rowOff>0</xdr:rowOff>
    </xdr:from>
    <xdr:to>
      <xdr:col>9</xdr:col>
      <xdr:colOff>739140</xdr:colOff>
      <xdr:row>1</xdr:row>
      <xdr:rowOff>15240</xdr:rowOff>
    </xdr:to>
    <xdr:pic>
      <xdr:nvPicPr>
        <xdr:cNvPr id="4" name="Image 2">
          <a:extLst>
            <a:ext uri="{FF2B5EF4-FFF2-40B4-BE49-F238E27FC236}">
              <a16:creationId xmlns:a16="http://schemas.microsoft.com/office/drawing/2014/main" xmlns="" id="{D1EE4106-7919-466A-86CA-B42D4800A4B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5220" y="0"/>
          <a:ext cx="1036320" cy="12268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457200</xdr:colOff>
      <xdr:row>0</xdr:row>
      <xdr:rowOff>0</xdr:rowOff>
    </xdr:from>
    <xdr:to>
      <xdr:col>10</xdr:col>
      <xdr:colOff>411480</xdr:colOff>
      <xdr:row>1</xdr:row>
      <xdr:rowOff>76200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xmlns="" id="{5830FCD4-BA7B-43F0-976C-1608A258BA93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6840" y="0"/>
          <a:ext cx="1173480" cy="259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457200</xdr:colOff>
      <xdr:row>0</xdr:row>
      <xdr:rowOff>0</xdr:rowOff>
    </xdr:from>
    <xdr:to>
      <xdr:col>10</xdr:col>
      <xdr:colOff>76200</xdr:colOff>
      <xdr:row>1</xdr:row>
      <xdr:rowOff>76200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6FA66A3-55C4-4F19-A34E-4B4981B6F02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3140" y="0"/>
          <a:ext cx="1562100" cy="14706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556260</xdr:colOff>
      <xdr:row>0</xdr:row>
      <xdr:rowOff>0</xdr:rowOff>
    </xdr:from>
    <xdr:to>
      <xdr:col>8</xdr:col>
      <xdr:colOff>541020</xdr:colOff>
      <xdr:row>1</xdr:row>
      <xdr:rowOff>45720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4772A4A-4DCC-4817-9109-5434F0A0BB1E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50280" y="0"/>
          <a:ext cx="1409700" cy="1440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45720</xdr:rowOff>
    </xdr:from>
    <xdr:to>
      <xdr:col>8</xdr:col>
      <xdr:colOff>556260</xdr:colOff>
      <xdr:row>0</xdr:row>
      <xdr:rowOff>1303020</xdr:rowOff>
    </xdr:to>
    <xdr:pic>
      <xdr:nvPicPr>
        <xdr:cNvPr id="4" name="Image 2">
          <a:extLst>
            <a:ext uri="{FF2B5EF4-FFF2-40B4-BE49-F238E27FC236}">
              <a16:creationId xmlns:a16="http://schemas.microsoft.com/office/drawing/2014/main" xmlns="" id="{3027DD92-B4C9-43FB-B2A5-75732D39AA3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45720"/>
          <a:ext cx="1165860" cy="1257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556260</xdr:colOff>
      <xdr:row>0</xdr:row>
      <xdr:rowOff>0</xdr:rowOff>
    </xdr:from>
    <xdr:to>
      <xdr:col>9</xdr:col>
      <xdr:colOff>68580</xdr:colOff>
      <xdr:row>1</xdr:row>
      <xdr:rowOff>45720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xmlns="" id="{7FFCB906-575A-48E0-8089-7C2EBB0FFB01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4440" y="0"/>
          <a:ext cx="1554480" cy="1440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556260</xdr:colOff>
      <xdr:row>0</xdr:row>
      <xdr:rowOff>0</xdr:rowOff>
    </xdr:from>
    <xdr:to>
      <xdr:col>8</xdr:col>
      <xdr:colOff>381000</xdr:colOff>
      <xdr:row>1</xdr:row>
      <xdr:rowOff>45720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xmlns="" id="{6F852327-E5A0-4BD7-8886-7FB9667C935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8760" y="0"/>
          <a:ext cx="1417320" cy="1440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327660</xdr:colOff>
      <xdr:row>0</xdr:row>
      <xdr:rowOff>15240</xdr:rowOff>
    </xdr:from>
    <xdr:to>
      <xdr:col>8</xdr:col>
      <xdr:colOff>876300</xdr:colOff>
      <xdr:row>0</xdr:row>
      <xdr:rowOff>1181100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xmlns="" id="{C8FDC583-86C5-41D2-9B9D-B4D2905477B7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1340" y="15240"/>
          <a:ext cx="1089660" cy="11658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tabSelected="1" workbookViewId="0">
      <selection activeCell="L6" sqref="L6"/>
    </sheetView>
  </sheetViews>
  <sheetFormatPr defaultRowHeight="15"/>
  <cols>
    <col min="1" max="1" width="4.28515625" style="2" customWidth="1"/>
    <col min="2" max="2" width="17" hidden="1" customWidth="1"/>
    <col min="3" max="3" width="14.7109375" customWidth="1"/>
    <col min="4" max="4" width="14.5703125" style="2" customWidth="1"/>
    <col min="5" max="5" width="10.85546875" customWidth="1"/>
    <col min="6" max="6" width="16.7109375" customWidth="1"/>
    <col min="7" max="7" width="13.85546875" customWidth="1"/>
    <col min="8" max="9" width="14.7109375" customWidth="1"/>
    <col min="10" max="10" width="11.28515625" customWidth="1"/>
    <col min="11" max="11" width="14.5703125" customWidth="1"/>
    <col min="12" max="12" width="11.85546875" customWidth="1"/>
    <col min="13" max="13" width="12.28515625" customWidth="1"/>
    <col min="14" max="14" width="13" customWidth="1"/>
    <col min="15" max="15" width="10.7109375" customWidth="1"/>
  </cols>
  <sheetData>
    <row r="1" spans="1:15" s="59" customFormat="1" ht="79.900000000000006" customHeight="1"/>
    <row r="2" spans="1:15" s="6" customFormat="1" ht="27" customHeight="1">
      <c r="A2" s="61" t="s">
        <v>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113</v>
      </c>
      <c r="D3" s="1"/>
    </row>
    <row r="4" spans="1:15" s="60" customFormat="1" ht="15.6">
      <c r="A4" s="60" t="s">
        <v>235</v>
      </c>
    </row>
    <row r="5" spans="1:15" ht="29.45" customHeight="1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29.45" customHeight="1">
      <c r="A6" s="4">
        <v>1</v>
      </c>
      <c r="B6" s="8" t="s">
        <v>89</v>
      </c>
      <c r="C6" s="8" t="s">
        <v>90</v>
      </c>
      <c r="D6" s="4">
        <v>8140326967</v>
      </c>
      <c r="E6" s="8" t="s">
        <v>115</v>
      </c>
      <c r="F6" s="8" t="s">
        <v>91</v>
      </c>
      <c r="G6" s="8" t="s">
        <v>16</v>
      </c>
      <c r="H6" s="8" t="s">
        <v>48</v>
      </c>
      <c r="I6" s="8" t="s">
        <v>87</v>
      </c>
      <c r="J6" s="8" t="s">
        <v>18</v>
      </c>
      <c r="K6" s="8" t="s">
        <v>88</v>
      </c>
      <c r="L6" s="53" t="s">
        <v>102</v>
      </c>
      <c r="M6" s="8"/>
      <c r="N6" s="11" t="s">
        <v>43</v>
      </c>
      <c r="O6" s="11" t="s">
        <v>24</v>
      </c>
    </row>
    <row r="7" spans="1:15" ht="29.45" customHeight="1">
      <c r="A7" s="4">
        <v>2</v>
      </c>
      <c r="B7" s="8" t="s">
        <v>61</v>
      </c>
      <c r="C7" s="8" t="s">
        <v>65</v>
      </c>
      <c r="D7" s="4">
        <v>8039312278</v>
      </c>
      <c r="E7" s="8" t="s">
        <v>116</v>
      </c>
      <c r="F7" s="8" t="s">
        <v>91</v>
      </c>
      <c r="G7" s="8" t="s">
        <v>16</v>
      </c>
      <c r="H7" s="8" t="s">
        <v>57</v>
      </c>
      <c r="I7" s="8" t="s">
        <v>87</v>
      </c>
      <c r="J7" s="8" t="s">
        <v>18</v>
      </c>
      <c r="K7" s="8" t="s">
        <v>88</v>
      </c>
      <c r="L7" s="8" t="s">
        <v>42</v>
      </c>
      <c r="M7" s="8" t="s">
        <v>22</v>
      </c>
      <c r="N7" s="11" t="s">
        <v>43</v>
      </c>
      <c r="O7" s="11" t="s">
        <v>24</v>
      </c>
    </row>
    <row r="8" spans="1:15" ht="21" customHeight="1">
      <c r="A8" s="4">
        <v>3</v>
      </c>
      <c r="B8" s="8" t="s">
        <v>61</v>
      </c>
      <c r="C8" s="8" t="s">
        <v>84</v>
      </c>
      <c r="D8" s="4">
        <v>8036041083</v>
      </c>
      <c r="E8" s="8" t="s">
        <v>85</v>
      </c>
      <c r="F8" s="8" t="s">
        <v>86</v>
      </c>
      <c r="G8" s="8" t="s">
        <v>16</v>
      </c>
      <c r="H8" s="8" t="s">
        <v>48</v>
      </c>
      <c r="I8" s="8" t="s">
        <v>87</v>
      </c>
      <c r="J8" s="8" t="s">
        <v>18</v>
      </c>
      <c r="K8" s="8" t="s">
        <v>88</v>
      </c>
      <c r="L8" s="8" t="s">
        <v>42</v>
      </c>
      <c r="M8" s="8" t="s">
        <v>22</v>
      </c>
      <c r="N8" s="11" t="s">
        <v>43</v>
      </c>
      <c r="O8" s="11" t="s">
        <v>24</v>
      </c>
    </row>
    <row r="9" spans="1:15" ht="29.45" customHeight="1">
      <c r="A9" s="4">
        <v>4</v>
      </c>
      <c r="B9" s="8" t="s">
        <v>54</v>
      </c>
      <c r="C9" s="8" t="s">
        <v>65</v>
      </c>
      <c r="D9" s="4" t="s">
        <v>145</v>
      </c>
      <c r="E9" s="8" t="s">
        <v>55</v>
      </c>
      <c r="F9" s="8" t="s">
        <v>56</v>
      </c>
      <c r="G9" s="8" t="s">
        <v>16</v>
      </c>
      <c r="H9" s="8" t="s">
        <v>57</v>
      </c>
      <c r="I9" s="8" t="s">
        <v>58</v>
      </c>
      <c r="J9" s="8" t="s">
        <v>18</v>
      </c>
      <c r="K9" s="8" t="s">
        <v>20</v>
      </c>
      <c r="L9" s="8" t="s">
        <v>42</v>
      </c>
      <c r="M9" s="8" t="s">
        <v>59</v>
      </c>
      <c r="N9" s="11" t="s">
        <v>60</v>
      </c>
      <c r="O9" s="11" t="s">
        <v>24</v>
      </c>
    </row>
    <row r="10" spans="1:15" ht="22.9" customHeight="1">
      <c r="A10" s="4">
        <v>5</v>
      </c>
      <c r="B10" s="8" t="s">
        <v>27</v>
      </c>
      <c r="C10" s="8" t="s">
        <v>12</v>
      </c>
      <c r="D10" s="4">
        <v>7032460096</v>
      </c>
      <c r="E10" s="8" t="s">
        <v>26</v>
      </c>
      <c r="F10" s="8" t="s">
        <v>15</v>
      </c>
      <c r="G10" s="8" t="s">
        <v>16</v>
      </c>
      <c r="H10" s="8" t="s">
        <v>48</v>
      </c>
      <c r="I10" s="8" t="s">
        <v>17</v>
      </c>
      <c r="J10" s="8" t="s">
        <v>18</v>
      </c>
      <c r="K10" s="8" t="s">
        <v>20</v>
      </c>
      <c r="L10" s="8" t="s">
        <v>21</v>
      </c>
      <c r="M10" s="8" t="s">
        <v>22</v>
      </c>
      <c r="N10" s="11" t="s">
        <v>23</v>
      </c>
      <c r="O10" s="11" t="s">
        <v>24</v>
      </c>
    </row>
    <row r="11" spans="1:15" ht="22.9" customHeight="1">
      <c r="A11" s="4">
        <v>6</v>
      </c>
      <c r="B11" s="8" t="s">
        <v>28</v>
      </c>
      <c r="C11" s="8" t="s">
        <v>158</v>
      </c>
      <c r="D11" s="4">
        <v>7037729236</v>
      </c>
      <c r="E11" s="8" t="s">
        <v>159</v>
      </c>
      <c r="F11" s="8" t="s">
        <v>160</v>
      </c>
      <c r="G11" s="8" t="s">
        <v>16</v>
      </c>
      <c r="H11" s="8" t="s">
        <v>48</v>
      </c>
      <c r="I11" s="8" t="s">
        <v>161</v>
      </c>
      <c r="J11" s="8" t="s">
        <v>18</v>
      </c>
      <c r="K11" s="8" t="s">
        <v>162</v>
      </c>
      <c r="L11" s="8" t="s">
        <v>21</v>
      </c>
      <c r="M11" s="8" t="s">
        <v>22</v>
      </c>
      <c r="N11" s="11" t="s">
        <v>23</v>
      </c>
      <c r="O11" s="11" t="s">
        <v>24</v>
      </c>
    </row>
    <row r="12" spans="1:15" ht="22.9" customHeight="1">
      <c r="A12" s="4">
        <v>7</v>
      </c>
      <c r="B12" s="8" t="s">
        <v>28</v>
      </c>
      <c r="C12" s="8" t="s">
        <v>108</v>
      </c>
      <c r="D12" s="4">
        <v>8037373027</v>
      </c>
      <c r="E12" s="8" t="s">
        <v>109</v>
      </c>
      <c r="F12" s="8" t="s">
        <v>132</v>
      </c>
      <c r="G12" s="8" t="s">
        <v>110</v>
      </c>
      <c r="H12" s="8" t="s">
        <v>48</v>
      </c>
      <c r="I12" s="8" t="s">
        <v>111</v>
      </c>
      <c r="J12" s="8" t="s">
        <v>18</v>
      </c>
      <c r="K12" s="8" t="s">
        <v>112</v>
      </c>
      <c r="L12" s="8" t="s">
        <v>21</v>
      </c>
      <c r="M12" s="8" t="s">
        <v>22</v>
      </c>
      <c r="N12" s="11" t="s">
        <v>23</v>
      </c>
      <c r="O12" s="11" t="s">
        <v>24</v>
      </c>
    </row>
    <row r="13" spans="1:15" ht="21.6">
      <c r="A13" s="4">
        <v>8</v>
      </c>
      <c r="B13" s="8" t="s">
        <v>28</v>
      </c>
      <c r="C13" s="11" t="s">
        <v>35</v>
      </c>
      <c r="D13" s="11" t="s">
        <v>171</v>
      </c>
      <c r="E13" s="8" t="s">
        <v>26</v>
      </c>
      <c r="F13" s="11" t="s">
        <v>36</v>
      </c>
      <c r="G13" s="8" t="s">
        <v>16</v>
      </c>
      <c r="H13" s="8" t="s">
        <v>48</v>
      </c>
      <c r="I13" s="11" t="s">
        <v>37</v>
      </c>
      <c r="J13" s="11" t="s">
        <v>38</v>
      </c>
      <c r="K13" s="8" t="s">
        <v>20</v>
      </c>
      <c r="L13" s="8" t="s">
        <v>21</v>
      </c>
      <c r="M13" s="11" t="s">
        <v>22</v>
      </c>
      <c r="N13" s="11" t="s">
        <v>23</v>
      </c>
      <c r="O13" s="11" t="s">
        <v>24</v>
      </c>
    </row>
    <row r="14" spans="1:15" ht="21.6">
      <c r="A14" s="4">
        <v>9</v>
      </c>
      <c r="B14" s="8" t="s">
        <v>29</v>
      </c>
      <c r="C14" s="11" t="s">
        <v>35</v>
      </c>
      <c r="D14" s="11" t="s">
        <v>171</v>
      </c>
      <c r="E14" s="8" t="s">
        <v>26</v>
      </c>
      <c r="F14" s="11" t="s">
        <v>36</v>
      </c>
      <c r="G14" s="8" t="s">
        <v>16</v>
      </c>
      <c r="H14" s="8" t="s">
        <v>48</v>
      </c>
      <c r="I14" s="11" t="s">
        <v>39</v>
      </c>
      <c r="J14" s="11" t="s">
        <v>38</v>
      </c>
      <c r="K14" s="8" t="s">
        <v>20</v>
      </c>
      <c r="L14" s="8" t="s">
        <v>21</v>
      </c>
      <c r="M14" s="11" t="s">
        <v>22</v>
      </c>
      <c r="N14" s="11" t="s">
        <v>23</v>
      </c>
      <c r="O14" s="11" t="s">
        <v>24</v>
      </c>
    </row>
    <row r="15" spans="1:15" ht="21.6">
      <c r="A15" s="4">
        <v>10</v>
      </c>
      <c r="B15" s="8" t="s">
        <v>30</v>
      </c>
      <c r="C15" s="11" t="s">
        <v>44</v>
      </c>
      <c r="D15" s="13">
        <v>7076709880</v>
      </c>
      <c r="E15" s="8" t="s">
        <v>45</v>
      </c>
      <c r="F15" s="11" t="s">
        <v>46</v>
      </c>
      <c r="G15" s="8" t="s">
        <v>47</v>
      </c>
      <c r="H15" s="8" t="s">
        <v>48</v>
      </c>
      <c r="I15" s="11" t="s">
        <v>178</v>
      </c>
      <c r="J15" s="11" t="s">
        <v>38</v>
      </c>
      <c r="K15" s="8" t="s">
        <v>49</v>
      </c>
      <c r="L15" s="8" t="s">
        <v>42</v>
      </c>
      <c r="M15" s="11" t="s">
        <v>22</v>
      </c>
      <c r="N15" s="11" t="s">
        <v>23</v>
      </c>
      <c r="O15" s="11" t="s">
        <v>24</v>
      </c>
    </row>
    <row r="16" spans="1:15" ht="21.6">
      <c r="A16" s="4">
        <v>11</v>
      </c>
      <c r="B16" s="8" t="s">
        <v>31</v>
      </c>
      <c r="C16" s="11" t="s">
        <v>50</v>
      </c>
      <c r="D16" s="13">
        <v>8135779338</v>
      </c>
      <c r="E16" s="8" t="s">
        <v>114</v>
      </c>
      <c r="F16" s="11" t="s">
        <v>46</v>
      </c>
      <c r="G16" s="8" t="s">
        <v>47</v>
      </c>
      <c r="H16" s="8" t="s">
        <v>48</v>
      </c>
      <c r="I16" s="11" t="s">
        <v>179</v>
      </c>
      <c r="J16" s="11" t="s">
        <v>38</v>
      </c>
      <c r="K16" s="8" t="s">
        <v>49</v>
      </c>
      <c r="L16" s="8" t="s">
        <v>42</v>
      </c>
      <c r="M16" s="11" t="s">
        <v>22</v>
      </c>
      <c r="N16" s="11" t="s">
        <v>23</v>
      </c>
      <c r="O16" s="11" t="s">
        <v>24</v>
      </c>
    </row>
    <row r="17" spans="1:15" ht="31.9">
      <c r="A17" s="4">
        <v>12</v>
      </c>
      <c r="B17" s="8" t="s">
        <v>30</v>
      </c>
      <c r="C17" s="11" t="s">
        <v>35</v>
      </c>
      <c r="D17" s="11" t="s">
        <v>40</v>
      </c>
      <c r="E17" s="12">
        <v>45719</v>
      </c>
      <c r="F17" s="11" t="s">
        <v>41</v>
      </c>
      <c r="G17" s="8" t="s">
        <v>16</v>
      </c>
      <c r="H17" s="8" t="s">
        <v>48</v>
      </c>
      <c r="I17" s="11" t="s">
        <v>53</v>
      </c>
      <c r="J17" s="11" t="s">
        <v>38</v>
      </c>
      <c r="K17" s="11" t="s">
        <v>20</v>
      </c>
      <c r="L17" s="11" t="s">
        <v>42</v>
      </c>
      <c r="M17" s="11" t="s">
        <v>22</v>
      </c>
      <c r="N17" s="11" t="s">
        <v>43</v>
      </c>
      <c r="O17" s="11" t="s">
        <v>24</v>
      </c>
    </row>
    <row r="18" spans="1:15" ht="21.6">
      <c r="A18" s="4">
        <v>13</v>
      </c>
      <c r="B18" s="8" t="s">
        <v>31</v>
      </c>
      <c r="C18" s="11" t="s">
        <v>65</v>
      </c>
      <c r="D18" s="11" t="s">
        <v>147</v>
      </c>
      <c r="E18" s="12" t="s">
        <v>148</v>
      </c>
      <c r="F18" s="11" t="s">
        <v>149</v>
      </c>
      <c r="G18" s="8" t="s">
        <v>16</v>
      </c>
      <c r="H18" s="8" t="s">
        <v>48</v>
      </c>
      <c r="I18" s="11" t="s">
        <v>150</v>
      </c>
      <c r="J18" s="11" t="s">
        <v>151</v>
      </c>
      <c r="K18" s="11" t="s">
        <v>152</v>
      </c>
      <c r="L18" s="11" t="s">
        <v>42</v>
      </c>
      <c r="M18" s="11" t="s">
        <v>22</v>
      </c>
      <c r="N18" s="11" t="s">
        <v>43</v>
      </c>
      <c r="O18" s="11" t="s">
        <v>24</v>
      </c>
    </row>
    <row r="19" spans="1:15" ht="21.6">
      <c r="A19" s="4">
        <v>14</v>
      </c>
      <c r="B19" s="8" t="s">
        <v>31</v>
      </c>
      <c r="C19" s="11" t="s">
        <v>142</v>
      </c>
      <c r="D19" s="11" t="s">
        <v>143</v>
      </c>
      <c r="E19" s="12" t="s">
        <v>144</v>
      </c>
      <c r="F19" s="11" t="s">
        <v>41</v>
      </c>
      <c r="G19" s="8" t="s">
        <v>16</v>
      </c>
      <c r="H19" s="8" t="s">
        <v>48</v>
      </c>
      <c r="I19" s="11" t="s">
        <v>146</v>
      </c>
      <c r="J19" s="11" t="s">
        <v>151</v>
      </c>
      <c r="K19" s="11" t="s">
        <v>64</v>
      </c>
      <c r="L19" s="11" t="s">
        <v>42</v>
      </c>
      <c r="M19" s="11" t="s">
        <v>22</v>
      </c>
      <c r="N19" s="11" t="s">
        <v>43</v>
      </c>
      <c r="O19" s="11" t="s">
        <v>24</v>
      </c>
    </row>
    <row r="20" spans="1:15" ht="21.6">
      <c r="A20" s="4">
        <v>15</v>
      </c>
      <c r="B20" s="8" t="s">
        <v>32</v>
      </c>
      <c r="C20" s="11" t="s">
        <v>174</v>
      </c>
      <c r="D20" s="11" t="s">
        <v>175</v>
      </c>
      <c r="E20" s="12" t="s">
        <v>176</v>
      </c>
      <c r="F20" s="11" t="s">
        <v>41</v>
      </c>
      <c r="G20" s="8" t="s">
        <v>16</v>
      </c>
      <c r="H20" s="8" t="s">
        <v>43</v>
      </c>
      <c r="I20" s="11" t="s">
        <v>177</v>
      </c>
      <c r="J20" s="11" t="s">
        <v>151</v>
      </c>
      <c r="K20" s="11" t="s">
        <v>20</v>
      </c>
      <c r="L20" s="11" t="s">
        <v>42</v>
      </c>
      <c r="M20" s="11" t="s">
        <v>22</v>
      </c>
      <c r="N20" s="11" t="s">
        <v>43</v>
      </c>
      <c r="O20" s="11" t="s">
        <v>24</v>
      </c>
    </row>
    <row r="21" spans="1:15" ht="21.6">
      <c r="A21" s="4">
        <v>16</v>
      </c>
      <c r="B21" s="8" t="s">
        <v>34</v>
      </c>
      <c r="C21" s="11" t="s">
        <v>92</v>
      </c>
      <c r="D21" s="13">
        <v>8032663450</v>
      </c>
      <c r="E21" s="11" t="s">
        <v>125</v>
      </c>
      <c r="F21" s="11" t="s">
        <v>120</v>
      </c>
      <c r="G21" s="11" t="s">
        <v>70</v>
      </c>
      <c r="H21" s="8" t="s">
        <v>48</v>
      </c>
      <c r="I21" s="11" t="s">
        <v>68</v>
      </c>
      <c r="J21" s="11" t="s">
        <v>18</v>
      </c>
      <c r="K21" s="11" t="s">
        <v>64</v>
      </c>
      <c r="L21" s="11" t="s">
        <v>42</v>
      </c>
      <c r="M21" s="11" t="s">
        <v>22</v>
      </c>
      <c r="N21" s="11" t="s">
        <v>43</v>
      </c>
      <c r="O21" s="11" t="s">
        <v>24</v>
      </c>
    </row>
    <row r="22" spans="1:15" ht="21.6">
      <c r="A22" s="4">
        <v>17</v>
      </c>
      <c r="B22" s="8" t="s">
        <v>72</v>
      </c>
      <c r="C22" s="11" t="s">
        <v>96</v>
      </c>
      <c r="D22" s="13">
        <v>7033023589</v>
      </c>
      <c r="E22" s="11" t="s">
        <v>126</v>
      </c>
      <c r="F22" s="11" t="s">
        <v>120</v>
      </c>
      <c r="G22" s="11" t="s">
        <v>95</v>
      </c>
      <c r="H22" s="8" t="s">
        <v>48</v>
      </c>
      <c r="I22" s="11" t="s">
        <v>135</v>
      </c>
      <c r="J22" s="11" t="s">
        <v>18</v>
      </c>
      <c r="K22" s="11" t="s">
        <v>64</v>
      </c>
      <c r="L22" s="11" t="s">
        <v>42</v>
      </c>
      <c r="M22" s="11" t="s">
        <v>22</v>
      </c>
      <c r="N22" s="11" t="s">
        <v>43</v>
      </c>
      <c r="O22" s="11" t="s">
        <v>24</v>
      </c>
    </row>
    <row r="23" spans="1:15" ht="21.6">
      <c r="A23" s="4">
        <v>18</v>
      </c>
      <c r="B23" s="8" t="s">
        <v>32</v>
      </c>
      <c r="C23" s="11" t="s">
        <v>51</v>
      </c>
      <c r="D23" s="13">
        <v>8068391780</v>
      </c>
      <c r="E23" s="11" t="s">
        <v>126</v>
      </c>
      <c r="F23" s="11" t="s">
        <v>120</v>
      </c>
      <c r="G23" s="11" t="s">
        <v>47</v>
      </c>
      <c r="H23" s="8" t="s">
        <v>48</v>
      </c>
      <c r="I23" s="11" t="s">
        <v>134</v>
      </c>
      <c r="J23" s="11" t="s">
        <v>18</v>
      </c>
      <c r="K23" s="11" t="s">
        <v>64</v>
      </c>
      <c r="L23" s="11" t="s">
        <v>42</v>
      </c>
      <c r="M23" s="11" t="s">
        <v>22</v>
      </c>
      <c r="N23" s="11" t="s">
        <v>43</v>
      </c>
      <c r="O23" s="11" t="s">
        <v>24</v>
      </c>
    </row>
    <row r="24" spans="1:15" ht="21.6">
      <c r="A24" s="4">
        <v>19</v>
      </c>
      <c r="B24" s="8" t="s">
        <v>33</v>
      </c>
      <c r="C24" s="11" t="s">
        <v>52</v>
      </c>
      <c r="D24" s="13">
        <v>8067994714</v>
      </c>
      <c r="E24" s="11" t="s">
        <v>126</v>
      </c>
      <c r="F24" s="11" t="s">
        <v>120</v>
      </c>
      <c r="G24" s="11" t="s">
        <v>47</v>
      </c>
      <c r="H24" s="8" t="s">
        <v>48</v>
      </c>
      <c r="I24" s="11" t="s">
        <v>133</v>
      </c>
      <c r="J24" s="11" t="s">
        <v>18</v>
      </c>
      <c r="K24" s="11" t="s">
        <v>64</v>
      </c>
      <c r="L24" s="11" t="s">
        <v>42</v>
      </c>
      <c r="M24" s="11" t="s">
        <v>22</v>
      </c>
      <c r="N24" s="11" t="s">
        <v>43</v>
      </c>
      <c r="O24" s="11" t="s">
        <v>24</v>
      </c>
    </row>
    <row r="25" spans="1:15" ht="31.9">
      <c r="A25" s="4">
        <v>20</v>
      </c>
      <c r="B25" s="8" t="s">
        <v>34</v>
      </c>
      <c r="C25" s="11" t="s">
        <v>103</v>
      </c>
      <c r="D25" s="13">
        <v>8036062794</v>
      </c>
      <c r="E25" s="11" t="s">
        <v>104</v>
      </c>
      <c r="F25" s="11" t="s">
        <v>121</v>
      </c>
      <c r="G25" s="11" t="s">
        <v>16</v>
      </c>
      <c r="H25" s="8" t="s">
        <v>48</v>
      </c>
      <c r="I25" s="11" t="s">
        <v>17</v>
      </c>
      <c r="J25" s="11" t="s">
        <v>18</v>
      </c>
      <c r="K25" s="11" t="s">
        <v>64</v>
      </c>
      <c r="L25" s="11" t="s">
        <v>42</v>
      </c>
      <c r="M25" s="11" t="s">
        <v>22</v>
      </c>
      <c r="N25" s="11" t="s">
        <v>43</v>
      </c>
      <c r="O25" s="11" t="s">
        <v>24</v>
      </c>
    </row>
    <row r="26" spans="1:15" ht="21.6">
      <c r="A26" s="4">
        <v>21</v>
      </c>
      <c r="B26" s="8" t="s">
        <v>34</v>
      </c>
      <c r="C26" s="11" t="s">
        <v>71</v>
      </c>
      <c r="D26" s="13">
        <v>8107012850</v>
      </c>
      <c r="E26" s="11" t="s">
        <v>127</v>
      </c>
      <c r="F26" s="11" t="s">
        <v>122</v>
      </c>
      <c r="G26" s="11" t="s">
        <v>70</v>
      </c>
      <c r="H26" s="8" t="s">
        <v>48</v>
      </c>
      <c r="I26" s="11" t="s">
        <v>136</v>
      </c>
      <c r="J26" s="11" t="s">
        <v>18</v>
      </c>
      <c r="K26" s="11" t="s">
        <v>64</v>
      </c>
      <c r="L26" s="11" t="s">
        <v>42</v>
      </c>
      <c r="M26" s="11" t="s">
        <v>22</v>
      </c>
      <c r="N26" s="11" t="s">
        <v>43</v>
      </c>
      <c r="O26" s="11" t="s">
        <v>24</v>
      </c>
    </row>
    <row r="27" spans="1:15" ht="21.6">
      <c r="A27" s="4">
        <v>22</v>
      </c>
      <c r="B27" s="8" t="s">
        <v>72</v>
      </c>
      <c r="C27" s="11" t="s">
        <v>163</v>
      </c>
      <c r="D27" s="13">
        <v>8033855402</v>
      </c>
      <c r="E27" s="12">
        <v>45855</v>
      </c>
      <c r="F27" s="11" t="s">
        <v>164</v>
      </c>
      <c r="G27" s="11" t="s">
        <v>16</v>
      </c>
      <c r="H27" s="8" t="s">
        <v>48</v>
      </c>
      <c r="I27" s="11" t="s">
        <v>165</v>
      </c>
      <c r="J27" s="11" t="s">
        <v>18</v>
      </c>
      <c r="K27" s="11"/>
      <c r="L27" s="54" t="s">
        <v>102</v>
      </c>
      <c r="M27" s="11"/>
      <c r="N27" s="11"/>
      <c r="O27" s="11" t="s">
        <v>24</v>
      </c>
    </row>
    <row r="28" spans="1:15" ht="31.9">
      <c r="A28" s="4">
        <v>23</v>
      </c>
      <c r="B28" s="8" t="s">
        <v>72</v>
      </c>
      <c r="C28" s="11" t="s">
        <v>154</v>
      </c>
      <c r="D28" s="13" t="s">
        <v>153</v>
      </c>
      <c r="E28" s="11" t="s">
        <v>127</v>
      </c>
      <c r="F28" s="11" t="s">
        <v>155</v>
      </c>
      <c r="G28" s="11" t="s">
        <v>16</v>
      </c>
      <c r="H28" s="8" t="s">
        <v>48</v>
      </c>
      <c r="I28" s="11" t="s">
        <v>156</v>
      </c>
      <c r="J28" s="11" t="s">
        <v>18</v>
      </c>
      <c r="K28" s="11" t="s">
        <v>157</v>
      </c>
      <c r="L28" s="11" t="s">
        <v>42</v>
      </c>
      <c r="M28" s="11" t="s">
        <v>22</v>
      </c>
      <c r="N28" s="11" t="s">
        <v>43</v>
      </c>
      <c r="O28" s="11" t="s">
        <v>24</v>
      </c>
    </row>
    <row r="29" spans="1:15" ht="21.6">
      <c r="A29" s="4">
        <v>24</v>
      </c>
      <c r="B29" s="8" t="s">
        <v>138</v>
      </c>
      <c r="C29" s="11" t="s">
        <v>139</v>
      </c>
      <c r="D29" s="13">
        <v>7048000004</v>
      </c>
      <c r="E29" s="11" t="s">
        <v>127</v>
      </c>
      <c r="F29" s="11" t="s">
        <v>140</v>
      </c>
      <c r="G29" s="11" t="s">
        <v>16</v>
      </c>
      <c r="H29" s="8" t="s">
        <v>48</v>
      </c>
      <c r="I29" s="11" t="s">
        <v>141</v>
      </c>
      <c r="J29" s="11" t="s">
        <v>18</v>
      </c>
      <c r="K29" s="11"/>
      <c r="L29" s="54" t="s">
        <v>102</v>
      </c>
      <c r="M29" s="11"/>
      <c r="N29" s="11"/>
      <c r="O29" s="11" t="s">
        <v>24</v>
      </c>
    </row>
    <row r="30" spans="1:15" ht="21.6">
      <c r="A30" s="4">
        <v>25</v>
      </c>
      <c r="B30" s="8" t="s">
        <v>72</v>
      </c>
      <c r="C30" s="11" t="s">
        <v>73</v>
      </c>
      <c r="D30" s="13">
        <v>8039118052</v>
      </c>
      <c r="E30" s="11" t="s">
        <v>127</v>
      </c>
      <c r="F30" s="11" t="s">
        <v>122</v>
      </c>
      <c r="G30" s="11" t="s">
        <v>70</v>
      </c>
      <c r="H30" s="8" t="s">
        <v>48</v>
      </c>
      <c r="I30" s="11" t="s">
        <v>137</v>
      </c>
      <c r="J30" s="11" t="s">
        <v>18</v>
      </c>
      <c r="K30" s="11" t="s">
        <v>117</v>
      </c>
      <c r="L30" s="11" t="s">
        <v>42</v>
      </c>
      <c r="M30" s="11" t="s">
        <v>22</v>
      </c>
      <c r="N30" s="11" t="s">
        <v>43</v>
      </c>
      <c r="O30" s="11" t="s">
        <v>24</v>
      </c>
    </row>
    <row r="31" spans="1:15" ht="21.6">
      <c r="A31" s="4">
        <v>26</v>
      </c>
      <c r="B31" s="8" t="s">
        <v>76</v>
      </c>
      <c r="C31" s="11" t="s">
        <v>93</v>
      </c>
      <c r="D31" s="13">
        <v>8080877200</v>
      </c>
      <c r="E31" s="11" t="s">
        <v>128</v>
      </c>
      <c r="F31" s="11" t="s">
        <v>94</v>
      </c>
      <c r="G31" s="11" t="s">
        <v>95</v>
      </c>
      <c r="H31" s="8" t="s">
        <v>23</v>
      </c>
      <c r="I31" s="11" t="s">
        <v>101</v>
      </c>
      <c r="J31" s="11" t="s">
        <v>18</v>
      </c>
      <c r="K31" s="11" t="s">
        <v>118</v>
      </c>
      <c r="L31" s="11" t="s">
        <v>42</v>
      </c>
      <c r="M31" s="11" t="s">
        <v>22</v>
      </c>
      <c r="N31" s="11" t="s">
        <v>43</v>
      </c>
      <c r="O31" s="11" t="s">
        <v>24</v>
      </c>
    </row>
    <row r="32" spans="1:15" ht="21.6">
      <c r="A32" s="4">
        <v>27</v>
      </c>
      <c r="B32" s="8" t="s">
        <v>79</v>
      </c>
      <c r="C32" s="11" t="s">
        <v>97</v>
      </c>
      <c r="D32" s="13">
        <v>8037244133</v>
      </c>
      <c r="E32" s="11" t="s">
        <v>128</v>
      </c>
      <c r="F32" s="11" t="s">
        <v>46</v>
      </c>
      <c r="G32" s="11" t="s">
        <v>95</v>
      </c>
      <c r="H32" s="8" t="s">
        <v>23</v>
      </c>
      <c r="I32" s="11" t="s">
        <v>100</v>
      </c>
      <c r="J32" s="11" t="s">
        <v>18</v>
      </c>
      <c r="K32" s="11" t="s">
        <v>118</v>
      </c>
      <c r="L32" s="11" t="s">
        <v>42</v>
      </c>
      <c r="M32" s="11" t="s">
        <v>22</v>
      </c>
      <c r="N32" s="11" t="s">
        <v>43</v>
      </c>
      <c r="O32" s="11" t="s">
        <v>24</v>
      </c>
    </row>
    <row r="33" spans="1:15" ht="21.6">
      <c r="A33" s="4">
        <v>28</v>
      </c>
      <c r="B33" s="8" t="s">
        <v>82</v>
      </c>
      <c r="C33" s="11" t="s">
        <v>65</v>
      </c>
      <c r="D33" s="13" t="s">
        <v>166</v>
      </c>
      <c r="E33" s="11" t="s">
        <v>167</v>
      </c>
      <c r="F33" s="11" t="s">
        <v>168</v>
      </c>
      <c r="G33" s="11" t="s">
        <v>16</v>
      </c>
      <c r="H33" s="8" t="s">
        <v>48</v>
      </c>
      <c r="I33" s="11" t="s">
        <v>169</v>
      </c>
      <c r="J33" s="11" t="s">
        <v>170</v>
      </c>
      <c r="K33" s="11"/>
      <c r="L33" s="54" t="s">
        <v>102</v>
      </c>
      <c r="M33" s="11"/>
      <c r="N33" s="11"/>
      <c r="O33" s="11" t="s">
        <v>24</v>
      </c>
    </row>
    <row r="34" spans="1:15" ht="21.6">
      <c r="A34" s="4">
        <v>29</v>
      </c>
      <c r="B34" s="8" t="s">
        <v>82</v>
      </c>
      <c r="C34" s="11" t="s">
        <v>105</v>
      </c>
      <c r="D34" s="13">
        <v>7063769083</v>
      </c>
      <c r="E34" s="11" t="s">
        <v>128</v>
      </c>
      <c r="F34" s="11" t="s">
        <v>41</v>
      </c>
      <c r="G34" s="11" t="s">
        <v>95</v>
      </c>
      <c r="H34" s="8" t="s">
        <v>48</v>
      </c>
      <c r="I34" s="11" t="s">
        <v>101</v>
      </c>
      <c r="J34" s="11" t="s">
        <v>18</v>
      </c>
      <c r="K34" s="11" t="s">
        <v>106</v>
      </c>
      <c r="L34" s="11" t="s">
        <v>42</v>
      </c>
      <c r="M34" s="11" t="s">
        <v>22</v>
      </c>
      <c r="N34" s="11" t="s">
        <v>43</v>
      </c>
      <c r="O34" s="11" t="s">
        <v>24</v>
      </c>
    </row>
    <row r="35" spans="1:15" ht="21.6">
      <c r="A35" s="4">
        <v>30</v>
      </c>
      <c r="B35" s="8" t="s">
        <v>82</v>
      </c>
      <c r="C35" s="11" t="s">
        <v>98</v>
      </c>
      <c r="D35" s="13">
        <v>7037335001</v>
      </c>
      <c r="E35" s="11" t="s">
        <v>129</v>
      </c>
      <c r="F35" s="11" t="s">
        <v>123</v>
      </c>
      <c r="G35" s="11" t="s">
        <v>95</v>
      </c>
      <c r="H35" s="8" t="s">
        <v>48</v>
      </c>
      <c r="I35" s="11" t="s">
        <v>99</v>
      </c>
      <c r="J35" s="11" t="s">
        <v>18</v>
      </c>
      <c r="K35" s="11" t="s">
        <v>20</v>
      </c>
      <c r="L35" s="11" t="s">
        <v>42</v>
      </c>
      <c r="M35" s="11" t="s">
        <v>22</v>
      </c>
      <c r="N35" s="11" t="s">
        <v>43</v>
      </c>
      <c r="O35" s="11" t="s">
        <v>24</v>
      </c>
    </row>
    <row r="36" spans="1:15" ht="21.6">
      <c r="A36" s="4">
        <v>31</v>
      </c>
      <c r="B36" s="8" t="s">
        <v>138</v>
      </c>
      <c r="C36" s="11" t="s">
        <v>172</v>
      </c>
      <c r="D36" s="13">
        <v>8037916318</v>
      </c>
      <c r="E36" s="11" t="s">
        <v>129</v>
      </c>
      <c r="F36" s="11" t="s">
        <v>164</v>
      </c>
      <c r="G36" s="11" t="s">
        <v>16</v>
      </c>
      <c r="H36" s="8" t="s">
        <v>48</v>
      </c>
      <c r="I36" s="11" t="s">
        <v>173</v>
      </c>
      <c r="J36" s="11" t="s">
        <v>18</v>
      </c>
      <c r="K36" s="11"/>
      <c r="L36" s="54" t="s">
        <v>102</v>
      </c>
      <c r="M36" s="11"/>
      <c r="N36" s="11"/>
      <c r="O36" s="11" t="s">
        <v>24</v>
      </c>
    </row>
    <row r="37" spans="1:15" ht="21.6">
      <c r="A37" s="4">
        <v>32</v>
      </c>
      <c r="B37" s="8" t="s">
        <v>34</v>
      </c>
      <c r="C37" s="11" t="s">
        <v>66</v>
      </c>
      <c r="D37" s="13">
        <v>8033297307</v>
      </c>
      <c r="E37" s="11" t="s">
        <v>129</v>
      </c>
      <c r="F37" s="11" t="s">
        <v>123</v>
      </c>
      <c r="G37" s="11" t="s">
        <v>70</v>
      </c>
      <c r="H37" s="8" t="s">
        <v>48</v>
      </c>
      <c r="I37" s="11" t="s">
        <v>69</v>
      </c>
      <c r="J37" s="11" t="s">
        <v>18</v>
      </c>
      <c r="K37" s="11" t="s">
        <v>20</v>
      </c>
      <c r="L37" s="11" t="s">
        <v>42</v>
      </c>
      <c r="M37" s="11" t="s">
        <v>22</v>
      </c>
      <c r="N37" s="11" t="s">
        <v>43</v>
      </c>
      <c r="O37" s="11" t="s">
        <v>24</v>
      </c>
    </row>
    <row r="38" spans="1:15" ht="21.6">
      <c r="A38" s="4">
        <v>33</v>
      </c>
      <c r="B38" s="8" t="s">
        <v>72</v>
      </c>
      <c r="C38" s="11" t="s">
        <v>74</v>
      </c>
      <c r="D38" s="13">
        <v>8064823394</v>
      </c>
      <c r="E38" s="11" t="s">
        <v>129</v>
      </c>
      <c r="F38" s="11" t="s">
        <v>124</v>
      </c>
      <c r="G38" s="11" t="s">
        <v>70</v>
      </c>
      <c r="H38" s="8" t="s">
        <v>57</v>
      </c>
      <c r="I38" s="11" t="s">
        <v>75</v>
      </c>
      <c r="J38" s="11" t="s">
        <v>18</v>
      </c>
      <c r="K38" s="11" t="s">
        <v>20</v>
      </c>
      <c r="L38" s="11" t="s">
        <v>42</v>
      </c>
      <c r="M38" s="11" t="s">
        <v>22</v>
      </c>
      <c r="N38" s="11" t="s">
        <v>43</v>
      </c>
      <c r="O38" s="11" t="s">
        <v>24</v>
      </c>
    </row>
    <row r="39" spans="1:15" ht="21.6">
      <c r="A39" s="4">
        <v>34</v>
      </c>
      <c r="B39" s="8" t="s">
        <v>76</v>
      </c>
      <c r="C39" s="11" t="s">
        <v>77</v>
      </c>
      <c r="D39" s="13">
        <v>8064579594</v>
      </c>
      <c r="E39" s="11" t="s">
        <v>130</v>
      </c>
      <c r="F39" s="11" t="s">
        <v>36</v>
      </c>
      <c r="G39" s="11" t="s">
        <v>70</v>
      </c>
      <c r="H39" s="8" t="s">
        <v>57</v>
      </c>
      <c r="I39" s="11" t="s">
        <v>78</v>
      </c>
      <c r="J39" s="11" t="s">
        <v>18</v>
      </c>
      <c r="K39" s="11" t="s">
        <v>117</v>
      </c>
      <c r="L39" s="11" t="s">
        <v>42</v>
      </c>
      <c r="M39" s="11" t="s">
        <v>22</v>
      </c>
      <c r="N39" s="11" t="s">
        <v>43</v>
      </c>
      <c r="O39" s="11" t="s">
        <v>24</v>
      </c>
    </row>
    <row r="40" spans="1:15" ht="21.6">
      <c r="A40" s="4">
        <v>35</v>
      </c>
      <c r="B40" s="8" t="s">
        <v>79</v>
      </c>
      <c r="C40" s="11" t="s">
        <v>107</v>
      </c>
      <c r="D40" s="13">
        <v>8039115161</v>
      </c>
      <c r="E40" s="11" t="s">
        <v>130</v>
      </c>
      <c r="F40" s="11" t="s">
        <v>36</v>
      </c>
      <c r="G40" s="11" t="s">
        <v>95</v>
      </c>
      <c r="H40" s="8"/>
      <c r="I40" s="11" t="s">
        <v>119</v>
      </c>
      <c r="J40" s="11" t="s">
        <v>18</v>
      </c>
      <c r="K40" s="11" t="s">
        <v>117</v>
      </c>
      <c r="L40" s="11" t="s">
        <v>42</v>
      </c>
      <c r="M40" s="11" t="s">
        <v>22</v>
      </c>
      <c r="N40" s="11" t="s">
        <v>43</v>
      </c>
      <c r="O40" s="11" t="s">
        <v>24</v>
      </c>
    </row>
    <row r="41" spans="1:15" ht="21.6">
      <c r="A41" s="4">
        <v>36</v>
      </c>
      <c r="B41" s="8" t="s">
        <v>79</v>
      </c>
      <c r="C41" s="11" t="s">
        <v>80</v>
      </c>
      <c r="D41" s="13">
        <v>8131208291</v>
      </c>
      <c r="E41" s="11" t="s">
        <v>130</v>
      </c>
      <c r="F41" s="11" t="s">
        <v>36</v>
      </c>
      <c r="G41" s="11" t="s">
        <v>70</v>
      </c>
      <c r="H41" s="8" t="s">
        <v>48</v>
      </c>
      <c r="I41" s="11" t="s">
        <v>81</v>
      </c>
      <c r="J41" s="11" t="s">
        <v>18</v>
      </c>
      <c r="K41" s="11" t="s">
        <v>117</v>
      </c>
      <c r="L41" s="11" t="s">
        <v>42</v>
      </c>
      <c r="M41" s="11" t="s">
        <v>22</v>
      </c>
      <c r="N41" s="11" t="s">
        <v>43</v>
      </c>
      <c r="O41" s="11" t="s">
        <v>24</v>
      </c>
    </row>
    <row r="42" spans="1:15" ht="21.6">
      <c r="A42" s="4">
        <v>37</v>
      </c>
      <c r="B42" s="8" t="s">
        <v>82</v>
      </c>
      <c r="C42" s="11" t="s">
        <v>83</v>
      </c>
      <c r="D42" s="13">
        <v>7036133866</v>
      </c>
      <c r="E42" s="11" t="s">
        <v>131</v>
      </c>
      <c r="F42" s="11" t="s">
        <v>36</v>
      </c>
      <c r="G42" s="11" t="s">
        <v>70</v>
      </c>
      <c r="H42" s="8" t="s">
        <v>57</v>
      </c>
      <c r="I42" s="11" t="s">
        <v>137</v>
      </c>
      <c r="J42" s="11" t="s">
        <v>18</v>
      </c>
      <c r="K42" s="11" t="s">
        <v>117</v>
      </c>
      <c r="L42" s="11" t="s">
        <v>42</v>
      </c>
      <c r="M42" s="11" t="s">
        <v>22</v>
      </c>
      <c r="N42" s="11" t="s">
        <v>43</v>
      </c>
      <c r="O42" s="11" t="s">
        <v>24</v>
      </c>
    </row>
    <row r="43" spans="1:15" ht="21.6">
      <c r="A43" s="4">
        <v>38</v>
      </c>
      <c r="B43" s="8" t="s">
        <v>34</v>
      </c>
      <c r="C43" s="11" t="s">
        <v>63</v>
      </c>
      <c r="D43" s="13">
        <v>8085814343</v>
      </c>
      <c r="E43" s="11" t="s">
        <v>131</v>
      </c>
      <c r="F43" s="11" t="s">
        <v>62</v>
      </c>
      <c r="G43" s="11" t="s">
        <v>70</v>
      </c>
      <c r="H43" s="8" t="s">
        <v>48</v>
      </c>
      <c r="I43" s="11" t="s">
        <v>67</v>
      </c>
      <c r="J43" s="11" t="s">
        <v>18</v>
      </c>
      <c r="K43" s="11" t="s">
        <v>117</v>
      </c>
      <c r="M43" s="11" t="s">
        <v>22</v>
      </c>
      <c r="N43" s="11" t="s">
        <v>43</v>
      </c>
      <c r="O43" s="11" t="s">
        <v>24</v>
      </c>
    </row>
    <row r="44" spans="1:15" ht="21.6">
      <c r="A44" s="4">
        <v>39</v>
      </c>
      <c r="B44" s="8" t="s">
        <v>72</v>
      </c>
      <c r="C44" s="43" t="s">
        <v>210</v>
      </c>
      <c r="D44" s="44">
        <v>8032663450</v>
      </c>
      <c r="E44" s="11" t="s">
        <v>131</v>
      </c>
      <c r="F44" s="43" t="s">
        <v>140</v>
      </c>
      <c r="G44" s="11" t="s">
        <v>70</v>
      </c>
      <c r="H44" s="8" t="s">
        <v>48</v>
      </c>
      <c r="I44" s="43" t="s">
        <v>212</v>
      </c>
      <c r="J44" s="11" t="s">
        <v>18</v>
      </c>
      <c r="K44" s="43" t="s">
        <v>213</v>
      </c>
      <c r="L44" s="11" t="s">
        <v>42</v>
      </c>
      <c r="M44" s="11" t="s">
        <v>22</v>
      </c>
      <c r="N44" s="11" t="s">
        <v>43</v>
      </c>
      <c r="O44" s="11" t="s">
        <v>24</v>
      </c>
    </row>
    <row r="45" spans="1:15" ht="21.6">
      <c r="A45" s="4">
        <v>40</v>
      </c>
      <c r="B45" s="8" t="s">
        <v>76</v>
      </c>
      <c r="C45" s="43" t="s">
        <v>214</v>
      </c>
      <c r="D45" s="44">
        <v>8107012850</v>
      </c>
      <c r="E45" s="11" t="s">
        <v>131</v>
      </c>
      <c r="F45" s="43" t="s">
        <v>123</v>
      </c>
      <c r="G45" s="11" t="s">
        <v>70</v>
      </c>
      <c r="H45" s="8" t="s">
        <v>48</v>
      </c>
      <c r="I45" s="43" t="s">
        <v>215</v>
      </c>
      <c r="J45" s="11" t="s">
        <v>18</v>
      </c>
      <c r="K45" s="43" t="s">
        <v>216</v>
      </c>
      <c r="L45" s="11" t="s">
        <v>42</v>
      </c>
      <c r="M45" s="11" t="s">
        <v>22</v>
      </c>
      <c r="N45" s="11" t="s">
        <v>43</v>
      </c>
      <c r="O45" s="11" t="s">
        <v>24</v>
      </c>
    </row>
    <row r="46" spans="1:15" ht="21.6">
      <c r="A46" s="4">
        <v>41</v>
      </c>
      <c r="B46" s="8" t="s">
        <v>79</v>
      </c>
      <c r="C46" s="43" t="s">
        <v>51</v>
      </c>
      <c r="D46" s="44">
        <v>8068391780</v>
      </c>
      <c r="E46" s="11" t="s">
        <v>131</v>
      </c>
      <c r="F46" s="43" t="s">
        <v>217</v>
      </c>
      <c r="G46" s="11" t="s">
        <v>218</v>
      </c>
      <c r="H46" s="8" t="s">
        <v>48</v>
      </c>
      <c r="I46" s="43" t="s">
        <v>219</v>
      </c>
      <c r="J46" s="11" t="s">
        <v>18</v>
      </c>
      <c r="K46" s="43" t="s">
        <v>216</v>
      </c>
      <c r="L46" s="11" t="s">
        <v>42</v>
      </c>
      <c r="M46" s="11" t="s">
        <v>22</v>
      </c>
      <c r="N46" s="11" t="s">
        <v>43</v>
      </c>
      <c r="O46" s="11" t="s">
        <v>24</v>
      </c>
    </row>
    <row r="47" spans="1:15" ht="21.6">
      <c r="A47" s="4">
        <v>42</v>
      </c>
      <c r="B47" s="8" t="s">
        <v>82</v>
      </c>
      <c r="C47" s="43" t="s">
        <v>220</v>
      </c>
      <c r="D47" s="44">
        <v>8038773871</v>
      </c>
      <c r="E47" s="11" t="s">
        <v>211</v>
      </c>
      <c r="F47" s="43" t="s">
        <v>221</v>
      </c>
      <c r="G47" s="11" t="s">
        <v>16</v>
      </c>
      <c r="H47" s="8" t="s">
        <v>48</v>
      </c>
      <c r="I47" s="43" t="s">
        <v>222</v>
      </c>
      <c r="J47" s="11" t="s">
        <v>18</v>
      </c>
      <c r="K47" s="43" t="s">
        <v>223</v>
      </c>
      <c r="L47" s="11" t="s">
        <v>42</v>
      </c>
      <c r="M47" s="11" t="s">
        <v>22</v>
      </c>
      <c r="N47" s="11" t="s">
        <v>43</v>
      </c>
      <c r="O47" s="11" t="s">
        <v>24</v>
      </c>
    </row>
    <row r="48" spans="1:15" ht="21.6">
      <c r="A48" s="4">
        <v>43</v>
      </c>
      <c r="B48" s="8" t="s">
        <v>138</v>
      </c>
      <c r="C48" s="43" t="s">
        <v>224</v>
      </c>
      <c r="D48" s="44">
        <v>8064808465</v>
      </c>
      <c r="E48" s="11" t="s">
        <v>211</v>
      </c>
      <c r="F48" s="43" t="s">
        <v>225</v>
      </c>
      <c r="G48" s="11" t="s">
        <v>218</v>
      </c>
      <c r="H48" s="8" t="s">
        <v>48</v>
      </c>
      <c r="I48" s="43" t="s">
        <v>226</v>
      </c>
      <c r="J48" s="11" t="s">
        <v>18</v>
      </c>
      <c r="K48" s="43" t="s">
        <v>227</v>
      </c>
      <c r="L48" s="11" t="s">
        <v>42</v>
      </c>
      <c r="M48" s="11" t="s">
        <v>22</v>
      </c>
      <c r="N48" s="11" t="s">
        <v>43</v>
      </c>
      <c r="O48" s="11" t="s">
        <v>24</v>
      </c>
    </row>
    <row r="49" spans="1:15" ht="21.6">
      <c r="A49" s="4">
        <v>44</v>
      </c>
      <c r="B49" s="8" t="s">
        <v>229</v>
      </c>
      <c r="C49" s="43" t="s">
        <v>228</v>
      </c>
      <c r="D49" s="44">
        <v>7033970000</v>
      </c>
      <c r="E49" s="11" t="s">
        <v>211</v>
      </c>
      <c r="F49" s="43" t="s">
        <v>221</v>
      </c>
      <c r="G49" s="11" t="s">
        <v>16</v>
      </c>
      <c r="H49" s="8" t="s">
        <v>43</v>
      </c>
      <c r="I49" s="43" t="s">
        <v>231</v>
      </c>
      <c r="J49" s="11" t="s">
        <v>18</v>
      </c>
      <c r="K49" s="43" t="s">
        <v>223</v>
      </c>
      <c r="L49" s="11" t="s">
        <v>42</v>
      </c>
      <c r="M49" s="11" t="s">
        <v>22</v>
      </c>
      <c r="N49" s="11" t="s">
        <v>43</v>
      </c>
      <c r="O49" s="11" t="s">
        <v>24</v>
      </c>
    </row>
    <row r="50" spans="1:15" ht="21.6">
      <c r="A50" s="4">
        <v>45</v>
      </c>
      <c r="B50" s="8" t="s">
        <v>233</v>
      </c>
      <c r="C50" s="43" t="s">
        <v>228</v>
      </c>
      <c r="D50" s="44">
        <v>7033970000</v>
      </c>
      <c r="E50" s="11" t="s">
        <v>211</v>
      </c>
      <c r="F50" s="43" t="s">
        <v>230</v>
      </c>
      <c r="G50" s="11" t="s">
        <v>16</v>
      </c>
      <c r="H50" s="8" t="s">
        <v>43</v>
      </c>
      <c r="I50" s="43" t="s">
        <v>232</v>
      </c>
      <c r="J50" s="11" t="s">
        <v>18</v>
      </c>
      <c r="K50" s="43" t="s">
        <v>216</v>
      </c>
      <c r="L50" s="54" t="s">
        <v>102</v>
      </c>
      <c r="M50" s="11" t="s">
        <v>205</v>
      </c>
      <c r="N50" s="11" t="s">
        <v>205</v>
      </c>
      <c r="O50" s="11" t="s">
        <v>24</v>
      </c>
    </row>
    <row r="51" spans="1:15" ht="14.45">
      <c r="B51" s="39"/>
      <c r="C51" s="40"/>
      <c r="D51" s="38"/>
      <c r="E51" s="41"/>
      <c r="F51" s="40"/>
      <c r="G51" s="41"/>
      <c r="H51" s="42"/>
      <c r="I51" s="40"/>
      <c r="J51" s="41"/>
      <c r="K51" s="40"/>
      <c r="L51" s="41"/>
      <c r="M51" s="41"/>
      <c r="N51" s="41"/>
      <c r="O51" s="41"/>
    </row>
    <row r="52" spans="1:15" ht="14.45">
      <c r="B52" s="39"/>
      <c r="C52" s="40"/>
      <c r="D52" s="38"/>
      <c r="E52" s="41"/>
      <c r="F52" s="40"/>
      <c r="G52" s="41"/>
      <c r="H52" s="42"/>
      <c r="I52" s="40"/>
      <c r="J52" s="41"/>
      <c r="K52" s="40"/>
      <c r="L52" s="41"/>
      <c r="M52" s="41"/>
      <c r="N52" s="41"/>
      <c r="O52" s="41"/>
    </row>
    <row r="54" spans="1:15" ht="21.6">
      <c r="B54" s="9" t="s">
        <v>182</v>
      </c>
      <c r="C54" s="10" t="s">
        <v>180</v>
      </c>
      <c r="D54" s="51" t="s">
        <v>181</v>
      </c>
      <c r="E54" s="52" t="s">
        <v>185</v>
      </c>
    </row>
    <row r="55" spans="1:15" ht="14.45">
      <c r="B55" s="8">
        <v>45</v>
      </c>
      <c r="C55" s="52">
        <v>39</v>
      </c>
      <c r="D55" s="44">
        <v>6</v>
      </c>
      <c r="E55" s="55">
        <f>D55/C55*B55*100</f>
        <v>692.30769230769238</v>
      </c>
    </row>
  </sheetData>
  <mergeCells count="3">
    <mergeCell ref="A1:XFD1"/>
    <mergeCell ref="A4:XFD4"/>
    <mergeCell ref="A2:O2"/>
  </mergeCells>
  <phoneticPr fontId="7" type="noConversion"/>
  <pageMargins left="0.7" right="0.7" top="0.75" bottom="0.75" header="0.3" footer="0.3"/>
  <pageSetup paperSize="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workbookViewId="0">
      <selection activeCell="I13" sqref="I13"/>
    </sheetView>
  </sheetViews>
  <sheetFormatPr defaultRowHeight="15"/>
  <cols>
    <col min="1" max="1" width="6.7109375" customWidth="1"/>
    <col min="2" max="2" width="16.7109375" customWidth="1"/>
    <col min="3" max="3" width="18.7109375" customWidth="1"/>
    <col min="4" max="4" width="13.28515625" customWidth="1"/>
    <col min="5" max="5" width="11.42578125" customWidth="1"/>
    <col min="6" max="6" width="16.42578125" customWidth="1"/>
    <col min="7" max="7" width="17.5703125" customWidth="1"/>
    <col min="8" max="8" width="10.28515625" customWidth="1"/>
    <col min="9" max="9" width="13.85546875" customWidth="1"/>
    <col min="10" max="10" width="13.140625" customWidth="1"/>
    <col min="15" max="15" width="11.7109375" customWidth="1"/>
  </cols>
  <sheetData>
    <row r="1" spans="1:15" s="59" customFormat="1" ht="109.9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198</v>
      </c>
      <c r="D3" s="1"/>
    </row>
    <row r="4" spans="1:15" s="60" customFormat="1" ht="15.6">
      <c r="A4" s="60" t="s">
        <v>197</v>
      </c>
    </row>
    <row r="5" spans="1:15" s="3" customFormat="1" ht="30.6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21.6">
      <c r="A6" s="4">
        <v>1</v>
      </c>
      <c r="B6" s="8" t="s">
        <v>82</v>
      </c>
      <c r="C6" s="11" t="s">
        <v>98</v>
      </c>
      <c r="D6" s="13">
        <v>7037335001</v>
      </c>
      <c r="E6" s="11" t="s">
        <v>129</v>
      </c>
      <c r="F6" s="11" t="s">
        <v>123</v>
      </c>
      <c r="G6" s="11" t="s">
        <v>95</v>
      </c>
      <c r="H6" s="8" t="s">
        <v>48</v>
      </c>
      <c r="I6" s="11" t="s">
        <v>99</v>
      </c>
      <c r="J6" s="11" t="s">
        <v>18</v>
      </c>
      <c r="K6" s="11" t="s">
        <v>20</v>
      </c>
      <c r="L6" s="11" t="s">
        <v>42</v>
      </c>
      <c r="M6" s="11" t="s">
        <v>22</v>
      </c>
      <c r="N6" s="11" t="s">
        <v>43</v>
      </c>
      <c r="O6" s="11" t="s">
        <v>24</v>
      </c>
    </row>
    <row r="7" spans="1:15" ht="21.6">
      <c r="A7" s="4">
        <v>2</v>
      </c>
      <c r="B7" s="8" t="s">
        <v>138</v>
      </c>
      <c r="C7" s="11" t="s">
        <v>172</v>
      </c>
      <c r="D7" s="13">
        <v>8037916318</v>
      </c>
      <c r="E7" s="11" t="s">
        <v>129</v>
      </c>
      <c r="F7" s="11" t="s">
        <v>164</v>
      </c>
      <c r="G7" s="11" t="s">
        <v>16</v>
      </c>
      <c r="H7" s="8" t="s">
        <v>48</v>
      </c>
      <c r="I7" s="11" t="s">
        <v>173</v>
      </c>
      <c r="J7" s="11" t="s">
        <v>18</v>
      </c>
      <c r="K7" s="11"/>
      <c r="L7" s="11" t="s">
        <v>102</v>
      </c>
      <c r="M7" s="11"/>
      <c r="N7" s="11"/>
      <c r="O7" s="11" t="s">
        <v>24</v>
      </c>
    </row>
    <row r="8" spans="1:15" ht="21.6">
      <c r="A8" s="4">
        <v>3</v>
      </c>
      <c r="B8" s="8" t="s">
        <v>34</v>
      </c>
      <c r="C8" s="11" t="s">
        <v>66</v>
      </c>
      <c r="D8" s="13">
        <v>8033297307</v>
      </c>
      <c r="E8" s="11" t="s">
        <v>129</v>
      </c>
      <c r="F8" s="11" t="s">
        <v>123</v>
      </c>
      <c r="G8" s="11" t="s">
        <v>70</v>
      </c>
      <c r="H8" s="8" t="s">
        <v>48</v>
      </c>
      <c r="I8" s="11" t="s">
        <v>69</v>
      </c>
      <c r="J8" s="11" t="s">
        <v>18</v>
      </c>
      <c r="K8" s="11" t="s">
        <v>20</v>
      </c>
      <c r="L8" s="11" t="s">
        <v>42</v>
      </c>
      <c r="M8" s="11" t="s">
        <v>22</v>
      </c>
      <c r="N8" s="11" t="s">
        <v>43</v>
      </c>
      <c r="O8" s="11" t="s">
        <v>24</v>
      </c>
    </row>
    <row r="9" spans="1:15" ht="21.6">
      <c r="A9" s="4">
        <v>4</v>
      </c>
      <c r="B9" s="8" t="s">
        <v>72</v>
      </c>
      <c r="C9" s="11" t="s">
        <v>74</v>
      </c>
      <c r="D9" s="13">
        <v>8064823394</v>
      </c>
      <c r="E9" s="11" t="s">
        <v>129</v>
      </c>
      <c r="F9" s="11" t="s">
        <v>124</v>
      </c>
      <c r="G9" s="11" t="s">
        <v>70</v>
      </c>
      <c r="H9" s="8" t="s">
        <v>57</v>
      </c>
      <c r="I9" s="11" t="s">
        <v>75</v>
      </c>
      <c r="J9" s="11" t="s">
        <v>18</v>
      </c>
      <c r="K9" s="11" t="s">
        <v>20</v>
      </c>
      <c r="L9" s="11" t="s">
        <v>42</v>
      </c>
      <c r="M9" s="11" t="s">
        <v>22</v>
      </c>
      <c r="N9" s="11" t="s">
        <v>43</v>
      </c>
      <c r="O9" s="11" t="s">
        <v>24</v>
      </c>
    </row>
    <row r="10" spans="1:15" thickBot="1"/>
    <row r="11" spans="1:15" ht="22.15" thickBot="1">
      <c r="C11" s="26" t="s">
        <v>206</v>
      </c>
      <c r="D11" s="27" t="s">
        <v>182</v>
      </c>
      <c r="E11" s="28" t="s">
        <v>180</v>
      </c>
      <c r="F11" s="28" t="s">
        <v>181</v>
      </c>
      <c r="G11" s="29" t="s">
        <v>185</v>
      </c>
    </row>
    <row r="12" spans="1:15" ht="14.45">
      <c r="C12" s="33" t="s">
        <v>201</v>
      </c>
      <c r="D12" s="23">
        <v>4</v>
      </c>
      <c r="E12" s="24">
        <v>3</v>
      </c>
      <c r="F12" s="24">
        <v>1</v>
      </c>
      <c r="G12" s="25" t="s">
        <v>205</v>
      </c>
    </row>
    <row r="13" spans="1:15" ht="14.45">
      <c r="C13" s="34" t="s">
        <v>202</v>
      </c>
      <c r="D13" s="5">
        <v>0</v>
      </c>
      <c r="E13" s="14">
        <v>0</v>
      </c>
      <c r="F13" s="14">
        <v>0</v>
      </c>
      <c r="G13" s="18" t="s">
        <v>205</v>
      </c>
    </row>
    <row r="14" spans="1:15" ht="14.45">
      <c r="C14" s="34" t="s">
        <v>203</v>
      </c>
      <c r="D14" s="5">
        <v>0</v>
      </c>
      <c r="E14" s="14">
        <v>0</v>
      </c>
      <c r="F14" s="14">
        <v>0</v>
      </c>
      <c r="G14" s="18" t="s">
        <v>205</v>
      </c>
    </row>
    <row r="15" spans="1:15" ht="14.45">
      <c r="C15" s="34" t="s">
        <v>204</v>
      </c>
      <c r="D15" s="5">
        <v>0</v>
      </c>
      <c r="E15" s="14">
        <v>0</v>
      </c>
      <c r="F15" s="14">
        <v>0</v>
      </c>
      <c r="G15" s="18" t="s">
        <v>205</v>
      </c>
    </row>
    <row r="16" spans="1:15" thickBot="1">
      <c r="C16" s="15"/>
      <c r="D16" s="31">
        <v>4</v>
      </c>
      <c r="E16" s="32">
        <v>3</v>
      </c>
      <c r="F16" s="32">
        <v>1</v>
      </c>
      <c r="G16" s="35">
        <f>E16/D16*100</f>
        <v>75</v>
      </c>
    </row>
    <row r="17" spans="4:7" ht="14.45">
      <c r="D17" s="36"/>
      <c r="E17" s="36"/>
      <c r="F17" s="36"/>
      <c r="G17" s="36"/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workbookViewId="0">
      <selection activeCell="I15" sqref="I15"/>
    </sheetView>
  </sheetViews>
  <sheetFormatPr defaultRowHeight="15"/>
  <cols>
    <col min="1" max="1" width="17" customWidth="1"/>
    <col min="2" max="2" width="14.85546875" customWidth="1"/>
    <col min="3" max="3" width="17" customWidth="1"/>
    <col min="4" max="4" width="13" customWidth="1"/>
    <col min="5" max="5" width="12.28515625" customWidth="1"/>
    <col min="6" max="6" width="12.7109375" customWidth="1"/>
    <col min="7" max="7" width="13.7109375" customWidth="1"/>
    <col min="9" max="9" width="13.42578125" customWidth="1"/>
    <col min="10" max="10" width="13.28515625" customWidth="1"/>
    <col min="11" max="11" width="14" customWidth="1"/>
    <col min="15" max="15" width="12.28515625" customWidth="1"/>
  </cols>
  <sheetData>
    <row r="1" spans="1:15" s="59" customFormat="1" ht="109.9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200</v>
      </c>
      <c r="D3" s="1"/>
    </row>
    <row r="4" spans="1:15" s="60" customFormat="1" ht="15.6">
      <c r="A4" s="60" t="s">
        <v>199</v>
      </c>
    </row>
    <row r="5" spans="1:15" s="3" customFormat="1" ht="30.6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21.6">
      <c r="A6" s="4">
        <v>1</v>
      </c>
      <c r="B6" s="8" t="s">
        <v>79</v>
      </c>
      <c r="C6" s="11" t="s">
        <v>107</v>
      </c>
      <c r="D6" s="13">
        <v>8039115161</v>
      </c>
      <c r="E6" s="11" t="s">
        <v>130</v>
      </c>
      <c r="F6" s="11" t="s">
        <v>36</v>
      </c>
      <c r="G6" s="11" t="s">
        <v>95</v>
      </c>
      <c r="H6" s="8"/>
      <c r="I6" s="11" t="s">
        <v>119</v>
      </c>
      <c r="J6" s="11" t="s">
        <v>18</v>
      </c>
      <c r="K6" s="11" t="s">
        <v>117</v>
      </c>
      <c r="L6" s="11" t="s">
        <v>42</v>
      </c>
      <c r="M6" s="11" t="s">
        <v>22</v>
      </c>
      <c r="N6" s="11" t="s">
        <v>43</v>
      </c>
      <c r="O6" s="11" t="s">
        <v>24</v>
      </c>
    </row>
    <row r="7" spans="1:15" ht="21.6">
      <c r="A7" s="4">
        <v>2</v>
      </c>
      <c r="B7" s="8" t="s">
        <v>79</v>
      </c>
      <c r="C7" s="11" t="s">
        <v>80</v>
      </c>
      <c r="D7" s="13">
        <v>8131208291</v>
      </c>
      <c r="E7" s="11" t="s">
        <v>130</v>
      </c>
      <c r="F7" s="11" t="s">
        <v>36</v>
      </c>
      <c r="G7" s="11" t="s">
        <v>70</v>
      </c>
      <c r="H7" s="8" t="s">
        <v>48</v>
      </c>
      <c r="I7" s="11" t="s">
        <v>81</v>
      </c>
      <c r="J7" s="11" t="s">
        <v>18</v>
      </c>
      <c r="K7" s="11" t="s">
        <v>117</v>
      </c>
      <c r="L7" s="11" t="s">
        <v>42</v>
      </c>
      <c r="M7" s="11" t="s">
        <v>22</v>
      </c>
      <c r="N7" s="11" t="s">
        <v>43</v>
      </c>
      <c r="O7" s="11" t="s">
        <v>24</v>
      </c>
    </row>
    <row r="9" spans="1:15" thickBot="1"/>
    <row r="10" spans="1:15" ht="22.15" thickBot="1">
      <c r="C10" s="26" t="s">
        <v>206</v>
      </c>
      <c r="D10" s="27" t="s">
        <v>182</v>
      </c>
      <c r="E10" s="28" t="s">
        <v>180</v>
      </c>
      <c r="F10" s="28" t="s">
        <v>181</v>
      </c>
      <c r="G10" s="29" t="s">
        <v>185</v>
      </c>
    </row>
    <row r="11" spans="1:15" ht="14.45">
      <c r="C11" s="22" t="s">
        <v>201</v>
      </c>
      <c r="D11" s="23">
        <v>2</v>
      </c>
      <c r="E11" s="24">
        <v>2</v>
      </c>
      <c r="F11" s="24">
        <v>0</v>
      </c>
      <c r="G11" s="25" t="s">
        <v>205</v>
      </c>
    </row>
    <row r="12" spans="1:15" ht="14.45">
      <c r="C12" s="21" t="s">
        <v>202</v>
      </c>
      <c r="D12" s="5">
        <v>0</v>
      </c>
      <c r="E12" s="14">
        <v>0</v>
      </c>
      <c r="F12" s="14">
        <v>0</v>
      </c>
      <c r="G12" s="18" t="s">
        <v>205</v>
      </c>
    </row>
    <row r="13" spans="1:15" ht="14.45">
      <c r="C13" s="21" t="s">
        <v>203</v>
      </c>
      <c r="D13" s="5">
        <v>0</v>
      </c>
      <c r="E13" s="14">
        <v>0</v>
      </c>
      <c r="F13" s="14">
        <v>0</v>
      </c>
      <c r="G13" s="18" t="s">
        <v>205</v>
      </c>
    </row>
    <row r="14" spans="1:15" ht="14.45">
      <c r="C14" s="21" t="s">
        <v>204</v>
      </c>
      <c r="D14" s="5">
        <v>0</v>
      </c>
      <c r="E14" s="14">
        <v>0</v>
      </c>
      <c r="F14" s="14">
        <v>0</v>
      </c>
      <c r="G14" s="18" t="s">
        <v>205</v>
      </c>
    </row>
    <row r="15" spans="1:15" thickBot="1">
      <c r="A15" s="16"/>
      <c r="C15" s="15"/>
      <c r="D15" s="19">
        <v>2</v>
      </c>
      <c r="E15" s="17">
        <v>2</v>
      </c>
      <c r="F15" s="17">
        <v>0</v>
      </c>
      <c r="G15" s="20">
        <f>E15/D15*100</f>
        <v>100</v>
      </c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sqref="A1:XFD1"/>
    </sheetView>
  </sheetViews>
  <sheetFormatPr defaultRowHeight="15"/>
  <cols>
    <col min="1" max="1" width="5.42578125" customWidth="1"/>
    <col min="2" max="2" width="13.28515625" customWidth="1"/>
    <col min="3" max="3" width="11.140625" customWidth="1"/>
    <col min="6" max="6" width="11.42578125" customWidth="1"/>
    <col min="7" max="7" width="11.7109375" customWidth="1"/>
    <col min="8" max="8" width="10" customWidth="1"/>
    <col min="13" max="13" width="10.42578125" customWidth="1"/>
  </cols>
  <sheetData>
    <row r="1" spans="1:15" s="59" customFormat="1" ht="109.9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200</v>
      </c>
      <c r="D3" s="1"/>
    </row>
    <row r="4" spans="1:15" s="60" customFormat="1" ht="15.6">
      <c r="A4" s="60" t="s">
        <v>209</v>
      </c>
    </row>
    <row r="5" spans="1:15" s="3" customFormat="1" ht="40.9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31.9">
      <c r="A6" s="4">
        <v>37</v>
      </c>
      <c r="B6" s="8" t="s">
        <v>82</v>
      </c>
      <c r="C6" s="11" t="s">
        <v>83</v>
      </c>
      <c r="D6" s="13">
        <v>7036133866</v>
      </c>
      <c r="E6" s="11" t="s">
        <v>131</v>
      </c>
      <c r="F6" s="11" t="s">
        <v>36</v>
      </c>
      <c r="G6" s="11" t="s">
        <v>70</v>
      </c>
      <c r="H6" s="8" t="s">
        <v>57</v>
      </c>
      <c r="I6" s="11" t="s">
        <v>137</v>
      </c>
      <c r="J6" s="11" t="s">
        <v>18</v>
      </c>
      <c r="K6" s="11" t="s">
        <v>117</v>
      </c>
      <c r="L6" s="11" t="s">
        <v>42</v>
      </c>
      <c r="M6" s="11" t="s">
        <v>22</v>
      </c>
      <c r="N6" s="11" t="s">
        <v>43</v>
      </c>
      <c r="O6" s="11" t="s">
        <v>24</v>
      </c>
    </row>
    <row r="7" spans="1:15" ht="31.9">
      <c r="A7" s="4">
        <v>38</v>
      </c>
      <c r="B7" s="8" t="s">
        <v>34</v>
      </c>
      <c r="C7" s="11" t="s">
        <v>63</v>
      </c>
      <c r="D7" s="13">
        <v>8085814343</v>
      </c>
      <c r="E7" s="11" t="s">
        <v>131</v>
      </c>
      <c r="F7" s="11" t="s">
        <v>62</v>
      </c>
      <c r="G7" s="11" t="s">
        <v>70</v>
      </c>
      <c r="H7" s="8" t="s">
        <v>48</v>
      </c>
      <c r="I7" s="11" t="s">
        <v>67</v>
      </c>
      <c r="J7" s="11" t="s">
        <v>18</v>
      </c>
      <c r="K7" s="11" t="s">
        <v>117</v>
      </c>
      <c r="M7" s="11" t="s">
        <v>22</v>
      </c>
      <c r="N7" s="11" t="s">
        <v>43</v>
      </c>
      <c r="O7" s="11" t="s">
        <v>24</v>
      </c>
    </row>
    <row r="8" spans="1:15" ht="31.9">
      <c r="A8" s="4">
        <v>39</v>
      </c>
      <c r="B8" s="8" t="s">
        <v>72</v>
      </c>
      <c r="C8" s="43" t="s">
        <v>210</v>
      </c>
      <c r="D8" s="44">
        <v>8032663450</v>
      </c>
      <c r="E8" s="11" t="s">
        <v>131</v>
      </c>
      <c r="F8" s="43" t="s">
        <v>140</v>
      </c>
      <c r="G8" s="11" t="s">
        <v>70</v>
      </c>
      <c r="H8" s="8" t="s">
        <v>48</v>
      </c>
      <c r="I8" s="43" t="s">
        <v>212</v>
      </c>
      <c r="J8" s="11" t="s">
        <v>18</v>
      </c>
      <c r="K8" s="43" t="s">
        <v>213</v>
      </c>
      <c r="L8" s="11" t="s">
        <v>42</v>
      </c>
      <c r="M8" s="11" t="s">
        <v>22</v>
      </c>
      <c r="N8" s="11" t="s">
        <v>43</v>
      </c>
      <c r="O8" s="11" t="s">
        <v>24</v>
      </c>
    </row>
    <row r="9" spans="1:15" ht="31.9">
      <c r="A9" s="4">
        <v>40</v>
      </c>
      <c r="B9" s="8" t="s">
        <v>76</v>
      </c>
      <c r="C9" s="43" t="s">
        <v>214</v>
      </c>
      <c r="D9" s="44">
        <v>8107012850</v>
      </c>
      <c r="E9" s="11" t="s">
        <v>131</v>
      </c>
      <c r="F9" s="43" t="s">
        <v>123</v>
      </c>
      <c r="G9" s="11" t="s">
        <v>70</v>
      </c>
      <c r="H9" s="8" t="s">
        <v>48</v>
      </c>
      <c r="I9" s="43" t="s">
        <v>215</v>
      </c>
      <c r="J9" s="11" t="s">
        <v>18</v>
      </c>
      <c r="K9" s="43" t="s">
        <v>216</v>
      </c>
      <c r="L9" s="11" t="s">
        <v>42</v>
      </c>
      <c r="M9" s="11" t="s">
        <v>22</v>
      </c>
      <c r="N9" s="11" t="s">
        <v>43</v>
      </c>
      <c r="O9" s="11" t="s">
        <v>24</v>
      </c>
    </row>
    <row r="10" spans="1:15" ht="42">
      <c r="A10" s="4">
        <v>41</v>
      </c>
      <c r="B10" s="8" t="s">
        <v>79</v>
      </c>
      <c r="C10" s="43" t="s">
        <v>51</v>
      </c>
      <c r="D10" s="44">
        <v>8068391780</v>
      </c>
      <c r="E10" s="11" t="s">
        <v>131</v>
      </c>
      <c r="F10" s="43" t="s">
        <v>217</v>
      </c>
      <c r="G10" s="11" t="s">
        <v>218</v>
      </c>
      <c r="H10" s="8" t="s">
        <v>48</v>
      </c>
      <c r="I10" s="43" t="s">
        <v>219</v>
      </c>
      <c r="J10" s="11" t="s">
        <v>18</v>
      </c>
      <c r="K10" s="43" t="s">
        <v>216</v>
      </c>
      <c r="L10" s="11" t="s">
        <v>42</v>
      </c>
      <c r="M10" s="11" t="s">
        <v>22</v>
      </c>
      <c r="N10" s="11" t="s">
        <v>43</v>
      </c>
      <c r="O10" s="11" t="s">
        <v>24</v>
      </c>
    </row>
    <row r="11" spans="1:15" ht="14.45">
      <c r="A11" s="46"/>
      <c r="B11" s="42"/>
      <c r="C11" s="47"/>
      <c r="D11" s="48"/>
      <c r="E11" s="49"/>
      <c r="F11" s="37"/>
      <c r="G11" s="50"/>
      <c r="H11" s="42"/>
      <c r="I11" s="40"/>
      <c r="J11" s="41"/>
      <c r="K11" s="40"/>
      <c r="L11" s="41"/>
      <c r="M11" s="41"/>
      <c r="N11" s="41"/>
      <c r="O11" s="41"/>
    </row>
    <row r="12" spans="1:15" ht="14.45">
      <c r="A12" s="46"/>
      <c r="B12" s="42"/>
      <c r="C12" s="47"/>
      <c r="D12" s="48"/>
      <c r="E12" s="49"/>
      <c r="F12" s="37"/>
      <c r="G12" s="50"/>
      <c r="H12" s="42"/>
      <c r="I12" s="40"/>
      <c r="J12" s="41"/>
      <c r="K12" s="40"/>
      <c r="L12" s="41"/>
      <c r="M12" s="41"/>
      <c r="N12" s="41"/>
      <c r="O12" s="41"/>
    </row>
    <row r="13" spans="1:15" ht="14.45">
      <c r="A13" s="46"/>
      <c r="B13" s="42"/>
      <c r="C13" s="47"/>
      <c r="D13" s="48"/>
      <c r="E13" s="49"/>
      <c r="F13" s="37"/>
      <c r="G13" s="50"/>
      <c r="H13" s="42"/>
      <c r="I13" s="40"/>
      <c r="J13" s="41"/>
      <c r="K13" s="40"/>
      <c r="L13" s="41"/>
      <c r="M13" s="41"/>
      <c r="N13" s="41"/>
      <c r="O13" s="41"/>
    </row>
    <row r="14" spans="1:15" ht="14.45">
      <c r="A14" s="46"/>
      <c r="B14" s="42"/>
      <c r="C14" s="47"/>
      <c r="D14" s="48"/>
      <c r="E14" s="49"/>
      <c r="F14" s="37"/>
      <c r="G14" s="50"/>
      <c r="H14" s="42"/>
      <c r="I14" s="40"/>
      <c r="J14" s="41"/>
      <c r="K14" s="40"/>
      <c r="L14" s="41"/>
      <c r="M14" s="41"/>
      <c r="N14" s="41"/>
      <c r="O14" s="41"/>
    </row>
    <row r="15" spans="1:15" ht="14.45">
      <c r="A15" s="46"/>
      <c r="B15" s="42"/>
      <c r="C15" s="47"/>
      <c r="D15" s="48"/>
      <c r="E15" s="49"/>
      <c r="F15" s="37"/>
      <c r="G15" s="50"/>
      <c r="H15" s="42"/>
      <c r="I15" s="40"/>
      <c r="J15" s="41"/>
      <c r="K15" s="40"/>
      <c r="L15" s="41"/>
      <c r="M15" s="41"/>
      <c r="N15" s="41"/>
      <c r="O15" s="41"/>
    </row>
    <row r="16" spans="1:15" thickBot="1">
      <c r="A16" s="46"/>
      <c r="B16" s="42"/>
      <c r="C16" s="47"/>
      <c r="D16" s="48"/>
      <c r="E16" s="49"/>
      <c r="F16" s="37"/>
      <c r="G16" s="50"/>
      <c r="H16" s="42"/>
      <c r="I16" s="40"/>
      <c r="J16" s="41"/>
      <c r="K16" s="40"/>
      <c r="L16" s="41"/>
      <c r="M16" s="41"/>
      <c r="N16" s="41"/>
      <c r="O16" s="41"/>
    </row>
    <row r="17" spans="1:7" ht="32.450000000000003" thickBot="1">
      <c r="C17" s="26" t="s">
        <v>206</v>
      </c>
      <c r="D17" s="27" t="s">
        <v>182</v>
      </c>
      <c r="E17" s="28" t="s">
        <v>180</v>
      </c>
      <c r="F17" s="28" t="s">
        <v>181</v>
      </c>
      <c r="G17" s="29" t="s">
        <v>185</v>
      </c>
    </row>
    <row r="18" spans="1:7" ht="14.45">
      <c r="C18" s="22" t="s">
        <v>201</v>
      </c>
      <c r="D18" s="23">
        <v>4</v>
      </c>
      <c r="E18" s="24">
        <v>4</v>
      </c>
      <c r="F18" s="24">
        <v>0</v>
      </c>
      <c r="G18" s="25" t="s">
        <v>205</v>
      </c>
    </row>
    <row r="19" spans="1:7" ht="14.45">
      <c r="C19" s="21" t="s">
        <v>202</v>
      </c>
      <c r="D19" s="5">
        <v>1</v>
      </c>
      <c r="E19" s="14">
        <v>1</v>
      </c>
      <c r="F19" s="14">
        <v>0</v>
      </c>
      <c r="G19" s="18" t="s">
        <v>205</v>
      </c>
    </row>
    <row r="20" spans="1:7" ht="14.45">
      <c r="C20" s="21" t="s">
        <v>203</v>
      </c>
      <c r="D20" s="5">
        <v>0</v>
      </c>
      <c r="E20" s="14">
        <v>0</v>
      </c>
      <c r="F20" s="14">
        <v>0</v>
      </c>
      <c r="G20" s="18" t="s">
        <v>205</v>
      </c>
    </row>
    <row r="21" spans="1:7" ht="14.45">
      <c r="C21" s="21" t="s">
        <v>204</v>
      </c>
      <c r="D21" s="5">
        <v>0</v>
      </c>
      <c r="E21" s="14">
        <v>0</v>
      </c>
      <c r="F21" s="14">
        <v>0</v>
      </c>
      <c r="G21" s="18" t="s">
        <v>205</v>
      </c>
    </row>
    <row r="22" spans="1:7" thickBot="1">
      <c r="A22" s="16"/>
      <c r="C22" s="15"/>
      <c r="D22" s="19">
        <v>5</v>
      </c>
      <c r="E22" s="17">
        <v>5</v>
      </c>
      <c r="F22" s="17">
        <v>0</v>
      </c>
      <c r="G22" s="20">
        <f>E22/D22*100</f>
        <v>100</v>
      </c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workbookViewId="0">
      <selection activeCell="C18" sqref="C18"/>
    </sheetView>
  </sheetViews>
  <sheetFormatPr defaultRowHeight="15"/>
  <cols>
    <col min="2" max="2" width="16.42578125" customWidth="1"/>
    <col min="3" max="3" width="11.140625" customWidth="1"/>
    <col min="4" max="4" width="13.28515625" customWidth="1"/>
    <col min="6" max="6" width="15.85546875" customWidth="1"/>
    <col min="7" max="7" width="12" customWidth="1"/>
    <col min="14" max="14" width="9.85546875" customWidth="1"/>
    <col min="15" max="15" width="13" customWidth="1"/>
  </cols>
  <sheetData>
    <row r="1" spans="1:15" s="59" customFormat="1" ht="97.9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200</v>
      </c>
      <c r="D3" s="1"/>
    </row>
    <row r="4" spans="1:15" s="60" customFormat="1" ht="15.6">
      <c r="A4" s="60" t="s">
        <v>234</v>
      </c>
    </row>
    <row r="5" spans="1:15" s="3" customFormat="1" ht="40.9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21.6">
      <c r="A6" s="4">
        <v>1</v>
      </c>
      <c r="B6" s="8" t="s">
        <v>82</v>
      </c>
      <c r="C6" s="43" t="s">
        <v>220</v>
      </c>
      <c r="D6" s="44">
        <v>8038773871</v>
      </c>
      <c r="E6" s="11" t="s">
        <v>211</v>
      </c>
      <c r="F6" s="43" t="s">
        <v>221</v>
      </c>
      <c r="G6" s="11" t="s">
        <v>16</v>
      </c>
      <c r="H6" s="8" t="s">
        <v>48</v>
      </c>
      <c r="I6" s="43" t="s">
        <v>222</v>
      </c>
      <c r="J6" s="11" t="s">
        <v>18</v>
      </c>
      <c r="K6" s="43" t="s">
        <v>223</v>
      </c>
      <c r="L6" s="11" t="s">
        <v>42</v>
      </c>
      <c r="M6" s="11" t="s">
        <v>22</v>
      </c>
      <c r="N6" s="11" t="s">
        <v>43</v>
      </c>
      <c r="O6" s="11" t="s">
        <v>24</v>
      </c>
    </row>
    <row r="7" spans="1:15" ht="21.6">
      <c r="A7" s="4">
        <v>2</v>
      </c>
      <c r="B7" s="8" t="s">
        <v>138</v>
      </c>
      <c r="C7" s="43" t="s">
        <v>224</v>
      </c>
      <c r="D7" s="44">
        <v>8064808465</v>
      </c>
      <c r="E7" s="11" t="s">
        <v>211</v>
      </c>
      <c r="F7" s="43" t="s">
        <v>225</v>
      </c>
      <c r="G7" s="11" t="s">
        <v>218</v>
      </c>
      <c r="H7" s="8" t="s">
        <v>48</v>
      </c>
      <c r="I7" s="43" t="s">
        <v>226</v>
      </c>
      <c r="J7" s="11" t="s">
        <v>18</v>
      </c>
      <c r="K7" s="43" t="s">
        <v>227</v>
      </c>
      <c r="L7" s="11" t="s">
        <v>42</v>
      </c>
      <c r="M7" s="11" t="s">
        <v>22</v>
      </c>
      <c r="N7" s="11" t="s">
        <v>43</v>
      </c>
      <c r="O7" s="11" t="s">
        <v>24</v>
      </c>
    </row>
    <row r="8" spans="1:15" ht="31.9">
      <c r="A8" s="4">
        <v>3</v>
      </c>
      <c r="B8" s="8" t="s">
        <v>229</v>
      </c>
      <c r="C8" s="43" t="s">
        <v>228</v>
      </c>
      <c r="D8" s="44">
        <v>7033970000</v>
      </c>
      <c r="E8" s="11" t="s">
        <v>211</v>
      </c>
      <c r="F8" s="43" t="s">
        <v>221</v>
      </c>
      <c r="G8" s="11" t="s">
        <v>16</v>
      </c>
      <c r="H8" s="8" t="s">
        <v>43</v>
      </c>
      <c r="I8" s="43" t="s">
        <v>231</v>
      </c>
      <c r="J8" s="11" t="s">
        <v>18</v>
      </c>
      <c r="K8" s="43" t="s">
        <v>223</v>
      </c>
      <c r="L8" s="11" t="s">
        <v>42</v>
      </c>
      <c r="M8" s="11" t="s">
        <v>22</v>
      </c>
      <c r="N8" s="11" t="s">
        <v>43</v>
      </c>
      <c r="O8" s="11" t="s">
        <v>24</v>
      </c>
    </row>
    <row r="9" spans="1:15" ht="31.9">
      <c r="A9" s="45">
        <v>4</v>
      </c>
      <c r="B9" s="8" t="s">
        <v>233</v>
      </c>
      <c r="C9" s="43" t="s">
        <v>228</v>
      </c>
      <c r="D9" s="44">
        <v>7033970000</v>
      </c>
      <c r="E9" s="11" t="s">
        <v>211</v>
      </c>
      <c r="F9" s="43" t="s">
        <v>230</v>
      </c>
      <c r="G9" s="11" t="s">
        <v>16</v>
      </c>
      <c r="H9" s="8" t="s">
        <v>43</v>
      </c>
      <c r="I9" s="43" t="s">
        <v>232</v>
      </c>
      <c r="J9" s="11" t="s">
        <v>18</v>
      </c>
      <c r="K9" s="43" t="s">
        <v>216</v>
      </c>
      <c r="L9" s="11" t="s">
        <v>102</v>
      </c>
      <c r="M9" s="11" t="s">
        <v>205</v>
      </c>
      <c r="N9" s="11" t="s">
        <v>205</v>
      </c>
      <c r="O9" s="11" t="s">
        <v>24</v>
      </c>
    </row>
    <row r="11" spans="1:15" thickBot="1"/>
    <row r="12" spans="1:15" ht="32.450000000000003" thickBot="1">
      <c r="B12" s="26" t="s">
        <v>206</v>
      </c>
      <c r="C12" s="27" t="s">
        <v>182</v>
      </c>
      <c r="D12" s="28" t="s">
        <v>180</v>
      </c>
      <c r="E12" s="28" t="s">
        <v>181</v>
      </c>
      <c r="F12" s="29" t="s">
        <v>185</v>
      </c>
    </row>
    <row r="13" spans="1:15" ht="14.45">
      <c r="B13" s="22" t="s">
        <v>201</v>
      </c>
      <c r="C13" s="23">
        <v>4</v>
      </c>
      <c r="D13" s="24">
        <v>3</v>
      </c>
      <c r="E13" s="24">
        <v>1</v>
      </c>
      <c r="F13" s="25" t="s">
        <v>205</v>
      </c>
    </row>
    <row r="14" spans="1:15" ht="14.45">
      <c r="B14" s="21" t="s">
        <v>202</v>
      </c>
      <c r="C14" s="5">
        <v>1</v>
      </c>
      <c r="D14" s="14">
        <v>1</v>
      </c>
      <c r="E14" s="14">
        <v>0</v>
      </c>
      <c r="F14" s="18" t="s">
        <v>205</v>
      </c>
    </row>
    <row r="15" spans="1:15" ht="14.45">
      <c r="B15" s="21" t="s">
        <v>203</v>
      </c>
      <c r="C15" s="5">
        <v>0</v>
      </c>
      <c r="D15" s="14">
        <v>0</v>
      </c>
      <c r="E15" s="14">
        <v>0</v>
      </c>
      <c r="F15" s="18" t="s">
        <v>205</v>
      </c>
    </row>
    <row r="16" spans="1:15" ht="14.45">
      <c r="B16" s="21" t="s">
        <v>204</v>
      </c>
      <c r="C16" s="5">
        <v>0</v>
      </c>
      <c r="D16" s="14">
        <v>0</v>
      </c>
      <c r="E16" s="14">
        <v>0</v>
      </c>
      <c r="F16" s="18" t="s">
        <v>205</v>
      </c>
    </row>
    <row r="17" spans="2:6" thickBot="1">
      <c r="B17" s="15"/>
      <c r="C17" s="19">
        <v>4</v>
      </c>
      <c r="D17" s="17">
        <v>3</v>
      </c>
      <c r="E17" s="17">
        <v>1</v>
      </c>
      <c r="F17" s="20">
        <f>D17/C17*100</f>
        <v>75</v>
      </c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opLeftCell="A4" workbookViewId="0">
      <selection activeCell="G16" sqref="G16"/>
    </sheetView>
  </sheetViews>
  <sheetFormatPr defaultRowHeight="15"/>
  <cols>
    <col min="1" max="1" width="6.85546875" customWidth="1"/>
    <col min="2" max="2" width="19.42578125" customWidth="1"/>
    <col min="3" max="3" width="19.5703125" customWidth="1"/>
    <col min="4" max="4" width="18.5703125" customWidth="1"/>
    <col min="5" max="5" width="16.7109375" customWidth="1"/>
    <col min="6" max="6" width="18.7109375" customWidth="1"/>
    <col min="7" max="7" width="18.140625" customWidth="1"/>
    <col min="8" max="8" width="11.28515625" customWidth="1"/>
    <col min="9" max="9" width="17.28515625" customWidth="1"/>
    <col min="10" max="10" width="13.140625" customWidth="1"/>
    <col min="11" max="11" width="18.5703125" customWidth="1"/>
  </cols>
  <sheetData>
    <row r="1" spans="1:15" s="59" customFormat="1" ht="95.45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196</v>
      </c>
      <c r="D3" s="1"/>
    </row>
    <row r="4" spans="1:15" s="60" customFormat="1" ht="15.6">
      <c r="A4" s="60" t="s">
        <v>195</v>
      </c>
    </row>
    <row r="5" spans="1:15" ht="29.45" customHeight="1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29.45" customHeight="1">
      <c r="A6" s="5" t="s">
        <v>1</v>
      </c>
      <c r="B6" s="9" t="s">
        <v>2</v>
      </c>
      <c r="C6" s="9" t="s">
        <v>3</v>
      </c>
      <c r="D6" s="5" t="s">
        <v>4</v>
      </c>
      <c r="E6" s="9" t="s">
        <v>25</v>
      </c>
      <c r="F6" s="9" t="s">
        <v>5</v>
      </c>
      <c r="G6" s="9" t="s">
        <v>6</v>
      </c>
      <c r="H6" s="9" t="s">
        <v>7</v>
      </c>
      <c r="I6" s="9" t="s">
        <v>8</v>
      </c>
      <c r="J6" s="9" t="s">
        <v>9</v>
      </c>
      <c r="K6" s="9" t="s">
        <v>19</v>
      </c>
      <c r="L6" s="9" t="s">
        <v>10</v>
      </c>
      <c r="M6" s="9" t="s">
        <v>11</v>
      </c>
      <c r="N6" s="10" t="s">
        <v>13</v>
      </c>
      <c r="O6" s="10" t="s">
        <v>14</v>
      </c>
    </row>
    <row r="7" spans="1:15" ht="29.45" customHeight="1">
      <c r="A7" s="4">
        <v>1</v>
      </c>
      <c r="B7" s="8" t="s">
        <v>89</v>
      </c>
      <c r="C7" s="8" t="s">
        <v>90</v>
      </c>
      <c r="D7" s="4">
        <v>8140326967</v>
      </c>
      <c r="E7" s="8" t="s">
        <v>115</v>
      </c>
      <c r="F7" s="8" t="s">
        <v>91</v>
      </c>
      <c r="G7" s="8" t="s">
        <v>16</v>
      </c>
      <c r="H7" s="8" t="s">
        <v>48</v>
      </c>
      <c r="I7" s="8" t="s">
        <v>87</v>
      </c>
      <c r="J7" s="8" t="s">
        <v>18</v>
      </c>
      <c r="K7" s="8" t="s">
        <v>88</v>
      </c>
      <c r="L7" s="8" t="s">
        <v>102</v>
      </c>
      <c r="M7" s="8"/>
      <c r="N7" s="11" t="s">
        <v>43</v>
      </c>
      <c r="O7" s="11" t="s">
        <v>24</v>
      </c>
    </row>
    <row r="8" spans="1:15" ht="29.45" customHeight="1">
      <c r="A8" s="4">
        <v>2</v>
      </c>
      <c r="B8" s="8" t="s">
        <v>61</v>
      </c>
      <c r="C8" s="8" t="s">
        <v>65</v>
      </c>
      <c r="D8" s="4">
        <v>8039312278</v>
      </c>
      <c r="E8" s="8" t="s">
        <v>116</v>
      </c>
      <c r="F8" s="8" t="s">
        <v>91</v>
      </c>
      <c r="G8" s="8" t="s">
        <v>16</v>
      </c>
      <c r="H8" s="8" t="s">
        <v>57</v>
      </c>
      <c r="I8" s="8" t="s">
        <v>87</v>
      </c>
      <c r="J8" s="8" t="s">
        <v>18</v>
      </c>
      <c r="K8" s="8" t="s">
        <v>88</v>
      </c>
      <c r="L8" s="8" t="s">
        <v>42</v>
      </c>
      <c r="M8" s="8" t="s">
        <v>22</v>
      </c>
      <c r="N8" s="11" t="s">
        <v>43</v>
      </c>
      <c r="O8" s="11" t="s">
        <v>24</v>
      </c>
    </row>
    <row r="9" spans="1:15" ht="21" customHeight="1">
      <c r="A9" s="4">
        <v>3</v>
      </c>
      <c r="B9" s="8" t="s">
        <v>61</v>
      </c>
      <c r="C9" s="8" t="s">
        <v>84</v>
      </c>
      <c r="D9" s="4">
        <v>8036041083</v>
      </c>
      <c r="E9" s="8" t="s">
        <v>85</v>
      </c>
      <c r="F9" s="8" t="s">
        <v>86</v>
      </c>
      <c r="G9" s="8" t="s">
        <v>16</v>
      </c>
      <c r="H9" s="8" t="s">
        <v>48</v>
      </c>
      <c r="I9" s="8" t="s">
        <v>87</v>
      </c>
      <c r="J9" s="8" t="s">
        <v>18</v>
      </c>
      <c r="K9" s="8" t="s">
        <v>88</v>
      </c>
      <c r="L9" s="8" t="s">
        <v>42</v>
      </c>
      <c r="M9" s="8" t="s">
        <v>22</v>
      </c>
      <c r="N9" s="11" t="s">
        <v>43</v>
      </c>
      <c r="O9" s="11" t="s">
        <v>24</v>
      </c>
    </row>
    <row r="10" spans="1:15" thickBot="1"/>
    <row r="11" spans="1:15" thickBot="1">
      <c r="C11" s="26" t="s">
        <v>206</v>
      </c>
      <c r="D11" s="27" t="s">
        <v>182</v>
      </c>
      <c r="E11" s="28" t="s">
        <v>180</v>
      </c>
      <c r="F11" s="28" t="s">
        <v>181</v>
      </c>
      <c r="G11" s="29" t="s">
        <v>185</v>
      </c>
    </row>
    <row r="12" spans="1:15" ht="14.45">
      <c r="C12" s="22" t="s">
        <v>201</v>
      </c>
      <c r="D12" s="23">
        <v>3</v>
      </c>
      <c r="E12" s="24">
        <v>2</v>
      </c>
      <c r="F12" s="24">
        <v>1</v>
      </c>
      <c r="G12" s="25" t="s">
        <v>205</v>
      </c>
    </row>
    <row r="13" spans="1:15" ht="14.45">
      <c r="C13" s="21" t="s">
        <v>202</v>
      </c>
      <c r="D13" s="5">
        <v>0</v>
      </c>
      <c r="E13" s="14">
        <v>0</v>
      </c>
      <c r="F13" s="14">
        <v>0</v>
      </c>
      <c r="G13" s="18" t="s">
        <v>205</v>
      </c>
    </row>
    <row r="14" spans="1:15" ht="14.45">
      <c r="C14" s="21" t="s">
        <v>203</v>
      </c>
      <c r="D14" s="5">
        <v>0</v>
      </c>
      <c r="E14" s="14">
        <v>0</v>
      </c>
      <c r="F14" s="14">
        <v>0</v>
      </c>
      <c r="G14" s="18" t="s">
        <v>205</v>
      </c>
    </row>
    <row r="15" spans="1:15" ht="14.45">
      <c r="C15" s="21" t="s">
        <v>204</v>
      </c>
      <c r="D15" s="5">
        <v>0</v>
      </c>
      <c r="E15" s="14">
        <v>0</v>
      </c>
      <c r="F15" s="14">
        <v>0</v>
      </c>
      <c r="G15" s="18" t="s">
        <v>205</v>
      </c>
    </row>
    <row r="16" spans="1:15" thickBot="1">
      <c r="C16" s="30"/>
      <c r="D16" s="31">
        <v>3</v>
      </c>
      <c r="E16" s="32">
        <v>2</v>
      </c>
      <c r="F16" s="32">
        <v>1</v>
      </c>
      <c r="G16" s="56">
        <f>E16/D16*100</f>
        <v>66.666666666666657</v>
      </c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10" workbookViewId="0">
      <selection activeCell="E25" sqref="E25"/>
    </sheetView>
  </sheetViews>
  <sheetFormatPr defaultRowHeight="15"/>
  <cols>
    <col min="2" max="2" width="17.7109375" customWidth="1"/>
    <col min="3" max="3" width="19.7109375" customWidth="1"/>
    <col min="4" max="4" width="18.7109375" customWidth="1"/>
    <col min="5" max="5" width="17.28515625" customWidth="1"/>
    <col min="6" max="6" width="15.28515625" customWidth="1"/>
    <col min="7" max="7" width="17.28515625" customWidth="1"/>
    <col min="8" max="8" width="12.5703125" customWidth="1"/>
    <col min="9" max="9" width="14.85546875" customWidth="1"/>
    <col min="10" max="10" width="13.7109375" customWidth="1"/>
    <col min="11" max="11" width="16.28515625" customWidth="1"/>
  </cols>
  <sheetData>
    <row r="1" spans="1:15" s="59" customFormat="1" ht="95.45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183</v>
      </c>
      <c r="D3" s="1"/>
    </row>
    <row r="4" spans="1:15" s="60" customFormat="1" ht="15.6">
      <c r="A4" s="60" t="s">
        <v>194</v>
      </c>
    </row>
    <row r="5" spans="1:15" ht="29.45" customHeight="1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21.6">
      <c r="A6" s="4">
        <v>1</v>
      </c>
      <c r="B6" s="8" t="s">
        <v>27</v>
      </c>
      <c r="C6" s="8" t="s">
        <v>12</v>
      </c>
      <c r="D6" s="4">
        <v>7032460096</v>
      </c>
      <c r="E6" s="8" t="s">
        <v>26</v>
      </c>
      <c r="F6" s="8" t="s">
        <v>207</v>
      </c>
      <c r="G6" s="8" t="s">
        <v>16</v>
      </c>
      <c r="H6" s="8" t="s">
        <v>48</v>
      </c>
      <c r="I6" s="8" t="s">
        <v>17</v>
      </c>
      <c r="J6" s="8" t="s">
        <v>18</v>
      </c>
      <c r="K6" s="8" t="s">
        <v>20</v>
      </c>
      <c r="L6" s="8" t="s">
        <v>21</v>
      </c>
      <c r="M6" s="8" t="s">
        <v>22</v>
      </c>
      <c r="N6" s="11" t="s">
        <v>23</v>
      </c>
      <c r="O6" s="11" t="s">
        <v>24</v>
      </c>
    </row>
    <row r="7" spans="1:15" ht="30.6">
      <c r="A7" s="4">
        <v>2</v>
      </c>
      <c r="B7" s="8" t="s">
        <v>28</v>
      </c>
      <c r="C7" s="8" t="s">
        <v>158</v>
      </c>
      <c r="D7" s="4">
        <v>7037729236</v>
      </c>
      <c r="E7" s="8" t="s">
        <v>159</v>
      </c>
      <c r="F7" s="8" t="s">
        <v>160</v>
      </c>
      <c r="G7" s="8" t="s">
        <v>16</v>
      </c>
      <c r="H7" s="8" t="s">
        <v>48</v>
      </c>
      <c r="I7" s="8" t="s">
        <v>161</v>
      </c>
      <c r="J7" s="8" t="s">
        <v>18</v>
      </c>
      <c r="K7" s="8" t="s">
        <v>162</v>
      </c>
      <c r="L7" s="8" t="s">
        <v>21</v>
      </c>
      <c r="M7" s="8" t="s">
        <v>22</v>
      </c>
      <c r="N7" s="11" t="s">
        <v>23</v>
      </c>
      <c r="O7" s="11" t="s">
        <v>24</v>
      </c>
    </row>
    <row r="8" spans="1:15" ht="21.6">
      <c r="A8" s="4">
        <v>3</v>
      </c>
      <c r="B8" s="8" t="s">
        <v>28</v>
      </c>
      <c r="C8" s="8" t="s">
        <v>108</v>
      </c>
      <c r="D8" s="4">
        <v>8037373027</v>
      </c>
      <c r="E8" s="8" t="s">
        <v>109</v>
      </c>
      <c r="F8" s="8" t="s">
        <v>132</v>
      </c>
      <c r="G8" s="8" t="s">
        <v>110</v>
      </c>
      <c r="H8" s="8" t="s">
        <v>48</v>
      </c>
      <c r="I8" s="8" t="s">
        <v>111</v>
      </c>
      <c r="J8" s="8" t="s">
        <v>18</v>
      </c>
      <c r="K8" s="8" t="s">
        <v>112</v>
      </c>
      <c r="L8" s="8" t="s">
        <v>21</v>
      </c>
      <c r="M8" s="8" t="s">
        <v>22</v>
      </c>
      <c r="N8" s="11" t="s">
        <v>23</v>
      </c>
      <c r="O8" s="11" t="s">
        <v>24</v>
      </c>
    </row>
    <row r="9" spans="1:15" ht="31.9">
      <c r="A9" s="4">
        <v>4</v>
      </c>
      <c r="B9" s="8" t="s">
        <v>28</v>
      </c>
      <c r="C9" s="11" t="s">
        <v>35</v>
      </c>
      <c r="D9" s="11" t="s">
        <v>171</v>
      </c>
      <c r="E9" s="8" t="s">
        <v>26</v>
      </c>
      <c r="F9" s="11" t="s">
        <v>36</v>
      </c>
      <c r="G9" s="8" t="s">
        <v>16</v>
      </c>
      <c r="H9" s="8" t="s">
        <v>48</v>
      </c>
      <c r="I9" s="11" t="s">
        <v>37</v>
      </c>
      <c r="J9" s="11" t="s">
        <v>38</v>
      </c>
      <c r="K9" s="8" t="s">
        <v>20</v>
      </c>
      <c r="L9" s="8" t="s">
        <v>21</v>
      </c>
      <c r="M9" s="11" t="s">
        <v>22</v>
      </c>
      <c r="N9" s="11" t="s">
        <v>23</v>
      </c>
      <c r="O9" s="11" t="s">
        <v>24</v>
      </c>
    </row>
    <row r="10" spans="1:15" ht="31.9">
      <c r="A10" s="4">
        <v>5</v>
      </c>
      <c r="B10" s="8" t="s">
        <v>29</v>
      </c>
      <c r="C10" s="11" t="s">
        <v>35</v>
      </c>
      <c r="D10" s="11" t="s">
        <v>171</v>
      </c>
      <c r="E10" s="8" t="s">
        <v>26</v>
      </c>
      <c r="F10" s="11" t="s">
        <v>36</v>
      </c>
      <c r="G10" s="8" t="s">
        <v>16</v>
      </c>
      <c r="H10" s="8" t="s">
        <v>48</v>
      </c>
      <c r="I10" s="11" t="s">
        <v>39</v>
      </c>
      <c r="J10" s="11" t="s">
        <v>38</v>
      </c>
      <c r="K10" s="8" t="s">
        <v>20</v>
      </c>
      <c r="L10" s="8" t="s">
        <v>21</v>
      </c>
      <c r="M10" s="11" t="s">
        <v>22</v>
      </c>
      <c r="N10" s="11" t="s">
        <v>23</v>
      </c>
      <c r="O10" s="11" t="s">
        <v>24</v>
      </c>
    </row>
    <row r="11" spans="1:15" ht="21.6">
      <c r="A11" s="4">
        <v>6</v>
      </c>
      <c r="B11" s="8" t="s">
        <v>30</v>
      </c>
      <c r="C11" s="11" t="s">
        <v>44</v>
      </c>
      <c r="D11" s="13">
        <v>7076709880</v>
      </c>
      <c r="E11" s="8" t="s">
        <v>45</v>
      </c>
      <c r="F11" s="11" t="s">
        <v>46</v>
      </c>
      <c r="G11" s="8" t="s">
        <v>47</v>
      </c>
      <c r="H11" s="8" t="s">
        <v>48</v>
      </c>
      <c r="I11" s="11" t="s">
        <v>178</v>
      </c>
      <c r="J11" s="11" t="s">
        <v>38</v>
      </c>
      <c r="K11" s="8" t="s">
        <v>49</v>
      </c>
      <c r="L11" s="8" t="s">
        <v>42</v>
      </c>
      <c r="M11" s="11" t="s">
        <v>22</v>
      </c>
      <c r="N11" s="11" t="s">
        <v>23</v>
      </c>
      <c r="O11" s="11" t="s">
        <v>24</v>
      </c>
    </row>
    <row r="12" spans="1:15" ht="21.6">
      <c r="A12" s="4">
        <v>7</v>
      </c>
      <c r="B12" s="8" t="s">
        <v>31</v>
      </c>
      <c r="C12" s="11" t="s">
        <v>50</v>
      </c>
      <c r="D12" s="13">
        <v>8135779338</v>
      </c>
      <c r="E12" s="8" t="s">
        <v>114</v>
      </c>
      <c r="F12" s="11" t="s">
        <v>46</v>
      </c>
      <c r="G12" s="8" t="s">
        <v>47</v>
      </c>
      <c r="H12" s="8" t="s">
        <v>48</v>
      </c>
      <c r="I12" s="11" t="s">
        <v>179</v>
      </c>
      <c r="J12" s="11" t="s">
        <v>38</v>
      </c>
      <c r="K12" s="8" t="s">
        <v>49</v>
      </c>
      <c r="L12" s="8" t="s">
        <v>42</v>
      </c>
      <c r="M12" s="11" t="s">
        <v>22</v>
      </c>
      <c r="N12" s="11" t="s">
        <v>23</v>
      </c>
      <c r="O12" s="11" t="s">
        <v>24</v>
      </c>
    </row>
    <row r="13" spans="1:15" thickBot="1"/>
    <row r="14" spans="1:15" ht="22.15" thickBot="1">
      <c r="C14" s="26" t="s">
        <v>206</v>
      </c>
      <c r="D14" s="27" t="s">
        <v>182</v>
      </c>
      <c r="E14" s="28" t="s">
        <v>180</v>
      </c>
      <c r="F14" s="28" t="s">
        <v>181</v>
      </c>
      <c r="G14" s="29" t="s">
        <v>185</v>
      </c>
    </row>
    <row r="15" spans="1:15" ht="14.45">
      <c r="C15" s="22" t="s">
        <v>201</v>
      </c>
      <c r="D15" s="23">
        <v>7</v>
      </c>
      <c r="E15" s="24">
        <v>7</v>
      </c>
      <c r="F15" s="24">
        <v>0</v>
      </c>
      <c r="G15" s="25" t="s">
        <v>205</v>
      </c>
    </row>
    <row r="16" spans="1:15" ht="14.45">
      <c r="C16" s="21" t="s">
        <v>202</v>
      </c>
      <c r="D16" s="5">
        <v>0</v>
      </c>
      <c r="E16" s="14">
        <v>0</v>
      </c>
      <c r="F16" s="14">
        <v>0</v>
      </c>
      <c r="G16" s="18" t="s">
        <v>205</v>
      </c>
    </row>
    <row r="17" spans="3:7" ht="14.45">
      <c r="C17" s="21" t="s">
        <v>203</v>
      </c>
      <c r="D17" s="5">
        <v>0</v>
      </c>
      <c r="E17" s="14">
        <v>0</v>
      </c>
      <c r="F17" s="14">
        <v>0</v>
      </c>
      <c r="G17" s="18" t="s">
        <v>205</v>
      </c>
    </row>
    <row r="18" spans="3:7" ht="14.45">
      <c r="C18" s="21" t="s">
        <v>204</v>
      </c>
      <c r="D18" s="5">
        <v>0</v>
      </c>
      <c r="E18" s="14">
        <v>0</v>
      </c>
      <c r="F18" s="14">
        <v>0</v>
      </c>
      <c r="G18" s="18" t="s">
        <v>205</v>
      </c>
    </row>
    <row r="19" spans="3:7" thickBot="1">
      <c r="C19" s="30"/>
      <c r="D19" s="31">
        <v>7</v>
      </c>
      <c r="E19" s="32">
        <v>7</v>
      </c>
      <c r="F19" s="32">
        <v>0</v>
      </c>
      <c r="G19" s="20">
        <f>E19/D19*100</f>
        <v>100</v>
      </c>
    </row>
    <row r="25" spans="3:7" ht="14.45">
      <c r="E25" s="57"/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opLeftCell="A4" workbookViewId="0">
      <selection activeCell="F24" sqref="F24"/>
    </sheetView>
  </sheetViews>
  <sheetFormatPr defaultRowHeight="15"/>
  <cols>
    <col min="2" max="2" width="14.42578125" customWidth="1"/>
    <col min="3" max="3" width="18.28515625" customWidth="1"/>
    <col min="4" max="4" width="11" customWidth="1"/>
    <col min="5" max="5" width="14" customWidth="1"/>
    <col min="6" max="6" width="14.42578125" customWidth="1"/>
    <col min="7" max="7" width="12.85546875" customWidth="1"/>
    <col min="9" max="9" width="19.42578125" customWidth="1"/>
  </cols>
  <sheetData>
    <row r="1" spans="1:15" s="59" customFormat="1" ht="109.9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183</v>
      </c>
      <c r="D3" s="1"/>
    </row>
    <row r="4" spans="1:15" s="60" customFormat="1" ht="15.6">
      <c r="A4" s="60" t="s">
        <v>193</v>
      </c>
    </row>
    <row r="5" spans="1:15" ht="29.45" customHeight="1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52.15">
      <c r="A6" s="4">
        <v>1</v>
      </c>
      <c r="B6" s="8" t="s">
        <v>30</v>
      </c>
      <c r="C6" s="11" t="s">
        <v>35</v>
      </c>
      <c r="D6" s="11" t="s">
        <v>40</v>
      </c>
      <c r="E6" s="12">
        <v>45719</v>
      </c>
      <c r="F6" s="11" t="s">
        <v>41</v>
      </c>
      <c r="G6" s="8" t="s">
        <v>16</v>
      </c>
      <c r="H6" s="8" t="s">
        <v>48</v>
      </c>
      <c r="I6" s="11" t="s">
        <v>53</v>
      </c>
      <c r="J6" s="11" t="s">
        <v>38</v>
      </c>
      <c r="K6" s="11" t="s">
        <v>20</v>
      </c>
      <c r="L6" s="11" t="s">
        <v>42</v>
      </c>
      <c r="M6" s="11" t="s">
        <v>22</v>
      </c>
      <c r="N6" s="11" t="s">
        <v>43</v>
      </c>
      <c r="O6" s="11" t="s">
        <v>24</v>
      </c>
    </row>
    <row r="7" spans="1:15" thickBot="1"/>
    <row r="8" spans="1:15" ht="27" customHeight="1" thickBot="1">
      <c r="C8" s="26" t="s">
        <v>206</v>
      </c>
      <c r="D8" s="27" t="s">
        <v>182</v>
      </c>
      <c r="E8" s="28" t="s">
        <v>180</v>
      </c>
      <c r="F8" s="28" t="s">
        <v>181</v>
      </c>
      <c r="G8" s="29" t="s">
        <v>185</v>
      </c>
    </row>
    <row r="9" spans="1:15" ht="14.45">
      <c r="C9" s="22" t="s">
        <v>201</v>
      </c>
      <c r="D9" s="23">
        <v>1</v>
      </c>
      <c r="E9" s="24">
        <v>1</v>
      </c>
      <c r="F9" s="24">
        <v>0</v>
      </c>
      <c r="G9" s="25" t="s">
        <v>205</v>
      </c>
    </row>
    <row r="10" spans="1:15" ht="14.45">
      <c r="C10" s="21" t="s">
        <v>202</v>
      </c>
      <c r="D10" s="5">
        <v>0</v>
      </c>
      <c r="E10" s="14">
        <v>0</v>
      </c>
      <c r="F10" s="14">
        <v>0</v>
      </c>
      <c r="G10" s="18" t="s">
        <v>205</v>
      </c>
    </row>
    <row r="11" spans="1:15" ht="14.45">
      <c r="C11" s="21" t="s">
        <v>203</v>
      </c>
      <c r="D11" s="5">
        <v>0</v>
      </c>
      <c r="E11" s="14">
        <v>0</v>
      </c>
      <c r="F11" s="14">
        <v>0</v>
      </c>
      <c r="G11" s="18" t="s">
        <v>205</v>
      </c>
    </row>
    <row r="12" spans="1:15" ht="14.45">
      <c r="C12" s="21" t="s">
        <v>204</v>
      </c>
      <c r="D12" s="5">
        <v>0</v>
      </c>
      <c r="E12" s="14">
        <v>0</v>
      </c>
      <c r="F12" s="14">
        <v>0</v>
      </c>
      <c r="G12" s="18" t="s">
        <v>205</v>
      </c>
    </row>
    <row r="13" spans="1:15" thickBot="1">
      <c r="C13" s="30"/>
      <c r="D13" s="31">
        <v>1</v>
      </c>
      <c r="E13" s="32">
        <v>1</v>
      </c>
      <c r="F13" s="32">
        <v>0</v>
      </c>
      <c r="G13" s="20">
        <f>E13/D13*100</f>
        <v>100</v>
      </c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F12" sqref="F12"/>
    </sheetView>
  </sheetViews>
  <sheetFormatPr defaultRowHeight="15"/>
  <cols>
    <col min="2" max="2" width="18.5703125" customWidth="1"/>
    <col min="3" max="3" width="17.5703125" customWidth="1"/>
    <col min="4" max="4" width="16.7109375" customWidth="1"/>
    <col min="5" max="5" width="13.85546875" customWidth="1"/>
    <col min="6" max="6" width="17" customWidth="1"/>
    <col min="7" max="7" width="11.85546875" customWidth="1"/>
    <col min="9" max="9" width="15.5703125" customWidth="1"/>
    <col min="14" max="14" width="10.140625" customWidth="1"/>
  </cols>
  <sheetData>
    <row r="1" spans="1:15" s="59" customFormat="1" ht="109.9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183</v>
      </c>
      <c r="D3" s="1"/>
    </row>
    <row r="4" spans="1:15" s="60" customFormat="1" ht="15.6">
      <c r="A4" s="60" t="s">
        <v>192</v>
      </c>
    </row>
    <row r="5" spans="1:15" s="3" customFormat="1" ht="40.9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21.6">
      <c r="A6" s="4">
        <v>1</v>
      </c>
      <c r="B6" s="8" t="s">
        <v>31</v>
      </c>
      <c r="C6" s="11" t="s">
        <v>65</v>
      </c>
      <c r="D6" s="11" t="s">
        <v>147</v>
      </c>
      <c r="E6" s="12" t="s">
        <v>148</v>
      </c>
      <c r="F6" s="11" t="s">
        <v>149</v>
      </c>
      <c r="G6" s="8" t="s">
        <v>16</v>
      </c>
      <c r="H6" s="8" t="s">
        <v>48</v>
      </c>
      <c r="I6" s="11" t="s">
        <v>150</v>
      </c>
      <c r="J6" s="11" t="s">
        <v>151</v>
      </c>
      <c r="K6" s="11" t="s">
        <v>152</v>
      </c>
      <c r="L6" s="11" t="s">
        <v>42</v>
      </c>
      <c r="M6" s="11" t="s">
        <v>22</v>
      </c>
      <c r="N6" s="11" t="s">
        <v>43</v>
      </c>
      <c r="O6" s="11" t="s">
        <v>24</v>
      </c>
    </row>
    <row r="7" spans="1:15" ht="21.6">
      <c r="A7" s="4">
        <v>2</v>
      </c>
      <c r="B7" s="8" t="s">
        <v>31</v>
      </c>
      <c r="C7" s="11" t="s">
        <v>142</v>
      </c>
      <c r="D7" s="11" t="s">
        <v>143</v>
      </c>
      <c r="E7" s="12" t="s">
        <v>144</v>
      </c>
      <c r="F7" s="11" t="s">
        <v>41</v>
      </c>
      <c r="G7" s="8" t="s">
        <v>16</v>
      </c>
      <c r="H7" s="8" t="s">
        <v>48</v>
      </c>
      <c r="I7" s="11" t="s">
        <v>146</v>
      </c>
      <c r="J7" s="11" t="s">
        <v>151</v>
      </c>
      <c r="K7" s="11" t="s">
        <v>64</v>
      </c>
      <c r="L7" s="11" t="s">
        <v>42</v>
      </c>
      <c r="M7" s="11" t="s">
        <v>22</v>
      </c>
      <c r="N7" s="11" t="s">
        <v>43</v>
      </c>
      <c r="O7" s="11" t="s">
        <v>24</v>
      </c>
    </row>
    <row r="8" spans="1:15" thickBot="1"/>
    <row r="9" spans="1:15" ht="22.15" thickBot="1">
      <c r="C9" s="26" t="s">
        <v>206</v>
      </c>
      <c r="D9" s="27" t="s">
        <v>182</v>
      </c>
      <c r="E9" s="28" t="s">
        <v>180</v>
      </c>
      <c r="F9" s="28" t="s">
        <v>181</v>
      </c>
      <c r="G9" s="29" t="s">
        <v>185</v>
      </c>
    </row>
    <row r="10" spans="1:15" ht="14.45">
      <c r="C10" s="22" t="s">
        <v>201</v>
      </c>
      <c r="D10" s="23">
        <v>2</v>
      </c>
      <c r="E10" s="24">
        <v>2</v>
      </c>
      <c r="F10" s="24">
        <v>0</v>
      </c>
      <c r="G10" s="25" t="s">
        <v>205</v>
      </c>
    </row>
    <row r="11" spans="1:15" ht="14.45">
      <c r="C11" s="21" t="s">
        <v>202</v>
      </c>
      <c r="D11" s="5">
        <v>0</v>
      </c>
      <c r="E11" s="14">
        <v>0</v>
      </c>
      <c r="F11" s="14">
        <v>0</v>
      </c>
      <c r="G11" s="18" t="s">
        <v>205</v>
      </c>
    </row>
    <row r="12" spans="1:15" ht="14.45">
      <c r="C12" s="21" t="s">
        <v>203</v>
      </c>
      <c r="D12" s="5">
        <v>0</v>
      </c>
      <c r="E12" s="14">
        <v>0</v>
      </c>
      <c r="F12" s="14">
        <v>0</v>
      </c>
      <c r="G12" s="18" t="s">
        <v>205</v>
      </c>
    </row>
    <row r="13" spans="1:15" ht="14.45">
      <c r="C13" s="21" t="s">
        <v>204</v>
      </c>
      <c r="D13" s="5">
        <v>0</v>
      </c>
      <c r="E13" s="14">
        <v>0</v>
      </c>
      <c r="F13" s="14">
        <v>0</v>
      </c>
      <c r="G13" s="18" t="s">
        <v>205</v>
      </c>
    </row>
    <row r="14" spans="1:15" thickBot="1">
      <c r="C14" s="30"/>
      <c r="D14" s="31">
        <v>2</v>
      </c>
      <c r="E14" s="32">
        <v>2</v>
      </c>
      <c r="F14" s="32">
        <v>0</v>
      </c>
      <c r="G14" s="20">
        <f>E14/D14*100</f>
        <v>100</v>
      </c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workbookViewId="0">
      <selection activeCell="H10" sqref="H10"/>
    </sheetView>
  </sheetViews>
  <sheetFormatPr defaultRowHeight="15"/>
  <sheetData>
    <row r="1" spans="1:15" s="59" customFormat="1" ht="109.9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198</v>
      </c>
      <c r="D3" s="1"/>
    </row>
    <row r="4" spans="1:15" s="60" customFormat="1" ht="15.6">
      <c r="A4" s="60" t="s">
        <v>197</v>
      </c>
    </row>
    <row r="5" spans="1:15" s="3" customFormat="1" ht="30.6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42">
      <c r="A6" s="4">
        <v>15</v>
      </c>
      <c r="B6" s="8" t="s">
        <v>32</v>
      </c>
      <c r="C6" s="11" t="s">
        <v>174</v>
      </c>
      <c r="D6" s="11" t="s">
        <v>175</v>
      </c>
      <c r="E6" s="12" t="s">
        <v>176</v>
      </c>
      <c r="F6" s="11" t="s">
        <v>41</v>
      </c>
      <c r="G6" s="8" t="s">
        <v>16</v>
      </c>
      <c r="H6" s="8" t="s">
        <v>43</v>
      </c>
      <c r="I6" s="11" t="s">
        <v>177</v>
      </c>
      <c r="J6" s="11" t="s">
        <v>151</v>
      </c>
      <c r="K6" s="11" t="s">
        <v>20</v>
      </c>
      <c r="L6" s="11" t="s">
        <v>42</v>
      </c>
      <c r="M6" s="11" t="s">
        <v>22</v>
      </c>
      <c r="N6" s="11" t="s">
        <v>43</v>
      </c>
      <c r="O6" s="11" t="s">
        <v>24</v>
      </c>
    </row>
    <row r="7" spans="1:15" ht="31.9">
      <c r="A7" s="4">
        <v>16</v>
      </c>
      <c r="B7" s="8" t="s">
        <v>34</v>
      </c>
      <c r="C7" s="11" t="s">
        <v>92</v>
      </c>
      <c r="D7" s="13">
        <v>8032663450</v>
      </c>
      <c r="E7" s="11" t="s">
        <v>125</v>
      </c>
      <c r="F7" s="11" t="s">
        <v>120</v>
      </c>
      <c r="G7" s="11" t="s">
        <v>70</v>
      </c>
      <c r="H7" s="8" t="s">
        <v>48</v>
      </c>
      <c r="I7" s="11" t="s">
        <v>68</v>
      </c>
      <c r="J7" s="11" t="s">
        <v>18</v>
      </c>
      <c r="K7" s="11" t="s">
        <v>64</v>
      </c>
      <c r="L7" s="11" t="s">
        <v>42</v>
      </c>
      <c r="M7" s="11" t="s">
        <v>22</v>
      </c>
      <c r="N7" s="11" t="s">
        <v>43</v>
      </c>
      <c r="O7" s="11" t="s">
        <v>24</v>
      </c>
    </row>
    <row r="9" spans="1:15" thickBot="1"/>
    <row r="10" spans="1:15" ht="32.450000000000003" thickBot="1">
      <c r="B10" s="26" t="s">
        <v>206</v>
      </c>
      <c r="C10" s="27" t="s">
        <v>182</v>
      </c>
      <c r="D10" s="28" t="s">
        <v>180</v>
      </c>
      <c r="E10" s="28" t="s">
        <v>181</v>
      </c>
      <c r="F10" s="29" t="s">
        <v>185</v>
      </c>
    </row>
    <row r="11" spans="1:15" ht="14.45">
      <c r="B11" s="22" t="s">
        <v>201</v>
      </c>
      <c r="C11" s="23">
        <v>2</v>
      </c>
      <c r="D11" s="24">
        <v>2</v>
      </c>
      <c r="E11" s="24">
        <v>0</v>
      </c>
      <c r="F11" s="25" t="s">
        <v>205</v>
      </c>
    </row>
    <row r="12" spans="1:15" ht="14.45">
      <c r="B12" s="21" t="s">
        <v>202</v>
      </c>
      <c r="C12" s="5">
        <v>0</v>
      </c>
      <c r="D12" s="14">
        <v>0</v>
      </c>
      <c r="E12" s="14">
        <v>0</v>
      </c>
      <c r="F12" s="18" t="s">
        <v>205</v>
      </c>
    </row>
    <row r="13" spans="1:15" ht="14.45">
      <c r="B13" s="21" t="s">
        <v>203</v>
      </c>
      <c r="C13" s="5">
        <v>0</v>
      </c>
      <c r="D13" s="14">
        <v>0</v>
      </c>
      <c r="E13" s="14">
        <v>0</v>
      </c>
      <c r="F13" s="18" t="s">
        <v>205</v>
      </c>
    </row>
    <row r="14" spans="1:15" ht="14.45">
      <c r="B14" s="21" t="s">
        <v>204</v>
      </c>
      <c r="C14" s="5">
        <v>0</v>
      </c>
      <c r="D14" s="14">
        <v>0</v>
      </c>
      <c r="E14" s="14">
        <v>0</v>
      </c>
      <c r="F14" s="18" t="s">
        <v>205</v>
      </c>
    </row>
    <row r="15" spans="1:15" thickBot="1">
      <c r="B15" s="30"/>
      <c r="C15" s="31">
        <v>2</v>
      </c>
      <c r="D15" s="32">
        <v>2</v>
      </c>
      <c r="E15" s="32">
        <v>0</v>
      </c>
      <c r="F15" s="20">
        <f>D15/C15*100</f>
        <v>100</v>
      </c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topLeftCell="A4" workbookViewId="0">
      <selection activeCell="O5" sqref="A1:XFD5"/>
    </sheetView>
  </sheetViews>
  <sheetFormatPr defaultRowHeight="15"/>
  <cols>
    <col min="2" max="2" width="16.42578125" customWidth="1"/>
    <col min="3" max="3" width="16.7109375" customWidth="1"/>
    <col min="4" max="4" width="12.42578125" customWidth="1"/>
    <col min="5" max="5" width="10.42578125" customWidth="1"/>
    <col min="6" max="6" width="17.28515625" customWidth="1"/>
    <col min="7" max="7" width="15" customWidth="1"/>
    <col min="9" max="9" width="12" customWidth="1"/>
    <col min="10" max="10" width="13.42578125" customWidth="1"/>
  </cols>
  <sheetData>
    <row r="1" spans="1:15" s="59" customFormat="1" ht="109.9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183</v>
      </c>
      <c r="D3" s="1"/>
    </row>
    <row r="4" spans="1:15" s="60" customFormat="1" ht="15.6">
      <c r="A4" s="60" t="s">
        <v>191</v>
      </c>
    </row>
    <row r="5" spans="1:15" s="3" customFormat="1" ht="40.9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21.6">
      <c r="A6" s="4">
        <v>1</v>
      </c>
      <c r="B6" s="8" t="s">
        <v>72</v>
      </c>
      <c r="C6" s="11" t="s">
        <v>96</v>
      </c>
      <c r="D6" s="13">
        <v>7033023589</v>
      </c>
      <c r="E6" s="11" t="s">
        <v>186</v>
      </c>
      <c r="F6" s="11" t="s">
        <v>120</v>
      </c>
      <c r="G6" s="11" t="s">
        <v>95</v>
      </c>
      <c r="H6" s="8" t="s">
        <v>48</v>
      </c>
      <c r="I6" s="11" t="s">
        <v>135</v>
      </c>
      <c r="J6" s="11" t="s">
        <v>18</v>
      </c>
      <c r="K6" s="11" t="s">
        <v>64</v>
      </c>
      <c r="L6" s="11" t="s">
        <v>42</v>
      </c>
      <c r="M6" s="11" t="s">
        <v>22</v>
      </c>
      <c r="N6" s="11" t="s">
        <v>43</v>
      </c>
      <c r="O6" s="11" t="s">
        <v>24</v>
      </c>
    </row>
    <row r="7" spans="1:15" ht="21.6">
      <c r="A7" s="4">
        <v>2</v>
      </c>
      <c r="B7" s="8" t="s">
        <v>32</v>
      </c>
      <c r="C7" s="11" t="s">
        <v>51</v>
      </c>
      <c r="D7" s="13">
        <v>8068391780</v>
      </c>
      <c r="E7" s="12">
        <v>45819</v>
      </c>
      <c r="F7" s="11" t="s">
        <v>120</v>
      </c>
      <c r="G7" s="11" t="s">
        <v>47</v>
      </c>
      <c r="H7" s="8" t="s">
        <v>48</v>
      </c>
      <c r="I7" s="11" t="s">
        <v>187</v>
      </c>
      <c r="J7" s="11" t="s">
        <v>18</v>
      </c>
      <c r="K7" s="11" t="s">
        <v>64</v>
      </c>
      <c r="L7" s="11" t="s">
        <v>42</v>
      </c>
      <c r="M7" s="11" t="s">
        <v>22</v>
      </c>
      <c r="N7" s="11" t="s">
        <v>43</v>
      </c>
      <c r="O7" s="11" t="s">
        <v>24</v>
      </c>
    </row>
    <row r="8" spans="1:15" ht="21.6">
      <c r="A8" s="4">
        <v>3</v>
      </c>
      <c r="B8" s="8" t="s">
        <v>33</v>
      </c>
      <c r="C8" s="11" t="s">
        <v>52</v>
      </c>
      <c r="D8" s="13">
        <v>8067994714</v>
      </c>
      <c r="E8" s="12">
        <v>45826</v>
      </c>
      <c r="F8" s="11" t="s">
        <v>120</v>
      </c>
      <c r="G8" s="11" t="s">
        <v>47</v>
      </c>
      <c r="H8" s="8" t="s">
        <v>48</v>
      </c>
      <c r="I8" s="11" t="s">
        <v>188</v>
      </c>
      <c r="J8" s="11" t="s">
        <v>18</v>
      </c>
      <c r="K8" s="11" t="s">
        <v>64</v>
      </c>
      <c r="L8" s="11" t="s">
        <v>42</v>
      </c>
      <c r="M8" s="11" t="s">
        <v>22</v>
      </c>
      <c r="N8" s="11" t="s">
        <v>43</v>
      </c>
      <c r="O8" s="11" t="s">
        <v>24</v>
      </c>
    </row>
    <row r="9" spans="1:15" thickBot="1"/>
    <row r="10" spans="1:15" ht="27.6" customHeight="1" thickBot="1">
      <c r="C10" s="26" t="s">
        <v>206</v>
      </c>
      <c r="D10" s="27" t="s">
        <v>182</v>
      </c>
      <c r="E10" s="28" t="s">
        <v>180</v>
      </c>
      <c r="F10" s="28" t="s">
        <v>181</v>
      </c>
      <c r="G10" s="29" t="s">
        <v>185</v>
      </c>
    </row>
    <row r="11" spans="1:15" ht="14.45">
      <c r="C11" s="22" t="s">
        <v>201</v>
      </c>
      <c r="D11" s="23">
        <v>0</v>
      </c>
      <c r="E11" s="24">
        <v>0</v>
      </c>
      <c r="F11" s="24">
        <v>0</v>
      </c>
      <c r="G11" s="25" t="s">
        <v>205</v>
      </c>
    </row>
    <row r="12" spans="1:15" ht="14.45">
      <c r="C12" s="21" t="s">
        <v>202</v>
      </c>
      <c r="D12" s="5">
        <v>3</v>
      </c>
      <c r="E12" s="14">
        <v>3</v>
      </c>
      <c r="F12" s="14">
        <v>0</v>
      </c>
      <c r="G12" s="18" t="s">
        <v>205</v>
      </c>
    </row>
    <row r="13" spans="1:15" ht="14.45">
      <c r="C13" s="21" t="s">
        <v>203</v>
      </c>
      <c r="D13" s="5">
        <v>0</v>
      </c>
      <c r="E13" s="14">
        <v>0</v>
      </c>
      <c r="F13" s="14">
        <v>0</v>
      </c>
      <c r="G13" s="18" t="s">
        <v>205</v>
      </c>
    </row>
    <row r="14" spans="1:15" ht="14.45">
      <c r="C14" s="21" t="s">
        <v>204</v>
      </c>
      <c r="D14" s="5">
        <v>0</v>
      </c>
      <c r="E14" s="14">
        <v>0</v>
      </c>
      <c r="F14" s="14">
        <v>0</v>
      </c>
      <c r="G14" s="18" t="s">
        <v>205</v>
      </c>
    </row>
    <row r="15" spans="1:15" thickBot="1">
      <c r="C15" s="15"/>
      <c r="D15" s="19">
        <v>3</v>
      </c>
      <c r="E15" s="17">
        <v>3</v>
      </c>
      <c r="F15" s="17">
        <v>0</v>
      </c>
      <c r="G15" s="20">
        <f>E15/D15*100</f>
        <v>100</v>
      </c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workbookViewId="0">
      <selection activeCell="H28" sqref="H28"/>
    </sheetView>
  </sheetViews>
  <sheetFormatPr defaultRowHeight="15"/>
  <cols>
    <col min="1" max="1" width="6" customWidth="1"/>
    <col min="2" max="2" width="16.140625" customWidth="1"/>
    <col min="3" max="3" width="17.7109375" customWidth="1"/>
    <col min="4" max="4" width="13.28515625" customWidth="1"/>
    <col min="6" max="6" width="17" customWidth="1"/>
    <col min="7" max="7" width="14.28515625" customWidth="1"/>
    <col min="9" max="9" width="12" customWidth="1"/>
    <col min="10" max="10" width="12.28515625" customWidth="1"/>
  </cols>
  <sheetData>
    <row r="1" spans="1:15" s="59" customFormat="1" ht="109.9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183</v>
      </c>
      <c r="D3" s="1"/>
    </row>
    <row r="4" spans="1:15" s="60" customFormat="1" ht="15.6">
      <c r="A4" s="60" t="s">
        <v>190</v>
      </c>
    </row>
    <row r="5" spans="1:15" s="3" customFormat="1" ht="40.9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21.6">
      <c r="A6" s="4">
        <v>2</v>
      </c>
      <c r="B6" s="8" t="s">
        <v>34</v>
      </c>
      <c r="C6" s="11" t="s">
        <v>71</v>
      </c>
      <c r="D6" s="13">
        <v>8107012850</v>
      </c>
      <c r="E6" s="11" t="s">
        <v>127</v>
      </c>
      <c r="F6" s="11" t="s">
        <v>122</v>
      </c>
      <c r="G6" s="11" t="s">
        <v>70</v>
      </c>
      <c r="H6" s="8" t="s">
        <v>48</v>
      </c>
      <c r="I6" s="11" t="s">
        <v>136</v>
      </c>
      <c r="J6" s="11" t="s">
        <v>18</v>
      </c>
      <c r="K6" s="11" t="s">
        <v>64</v>
      </c>
      <c r="L6" s="11" t="s">
        <v>42</v>
      </c>
      <c r="M6" s="11" t="s">
        <v>22</v>
      </c>
      <c r="N6" s="11" t="s">
        <v>43</v>
      </c>
      <c r="O6" s="11" t="s">
        <v>24</v>
      </c>
    </row>
    <row r="7" spans="1:15" ht="21.6">
      <c r="A7" s="4">
        <v>3</v>
      </c>
      <c r="B7" s="8" t="s">
        <v>72</v>
      </c>
      <c r="C7" s="11" t="s">
        <v>163</v>
      </c>
      <c r="D7" s="13">
        <v>8033855402</v>
      </c>
      <c r="E7" s="12">
        <v>45855</v>
      </c>
      <c r="F7" s="11" t="s">
        <v>164</v>
      </c>
      <c r="G7" s="11" t="s">
        <v>16</v>
      </c>
      <c r="H7" s="8" t="s">
        <v>48</v>
      </c>
      <c r="I7" s="11" t="s">
        <v>165</v>
      </c>
      <c r="J7" s="11" t="s">
        <v>18</v>
      </c>
      <c r="K7" s="11"/>
      <c r="L7" s="11" t="s">
        <v>102</v>
      </c>
      <c r="M7" s="11"/>
      <c r="N7" s="11"/>
      <c r="O7" s="11" t="s">
        <v>24</v>
      </c>
    </row>
    <row r="8" spans="1:15" ht="35.450000000000003" customHeight="1">
      <c r="A8" s="4">
        <v>4</v>
      </c>
      <c r="B8" s="8" t="s">
        <v>72</v>
      </c>
      <c r="C8" s="11" t="s">
        <v>154</v>
      </c>
      <c r="D8" s="13" t="s">
        <v>153</v>
      </c>
      <c r="E8" s="11" t="s">
        <v>127</v>
      </c>
      <c r="F8" s="11" t="s">
        <v>155</v>
      </c>
      <c r="G8" s="11" t="s">
        <v>16</v>
      </c>
      <c r="H8" s="8" t="s">
        <v>48</v>
      </c>
      <c r="I8" s="11" t="s">
        <v>156</v>
      </c>
      <c r="J8" s="11" t="s">
        <v>18</v>
      </c>
      <c r="K8" s="11" t="s">
        <v>157</v>
      </c>
      <c r="L8" s="11" t="s">
        <v>42</v>
      </c>
      <c r="M8" s="11" t="s">
        <v>22</v>
      </c>
      <c r="N8" s="11" t="s">
        <v>43</v>
      </c>
      <c r="O8" s="11" t="s">
        <v>24</v>
      </c>
    </row>
    <row r="9" spans="1:15" ht="21.6">
      <c r="A9" s="4">
        <v>5</v>
      </c>
      <c r="B9" s="8" t="s">
        <v>138</v>
      </c>
      <c r="C9" s="11" t="s">
        <v>139</v>
      </c>
      <c r="D9" s="13">
        <v>7048000004</v>
      </c>
      <c r="E9" s="11" t="s">
        <v>127</v>
      </c>
      <c r="F9" s="11" t="s">
        <v>140</v>
      </c>
      <c r="G9" s="11" t="s">
        <v>16</v>
      </c>
      <c r="H9" s="8" t="s">
        <v>48</v>
      </c>
      <c r="I9" s="11" t="s">
        <v>141</v>
      </c>
      <c r="J9" s="11" t="s">
        <v>18</v>
      </c>
      <c r="K9" s="11"/>
      <c r="L9" s="11" t="s">
        <v>102</v>
      </c>
      <c r="M9" s="11"/>
      <c r="N9" s="11"/>
      <c r="O9" s="11" t="s">
        <v>24</v>
      </c>
    </row>
    <row r="10" spans="1:15" ht="21.6">
      <c r="A10" s="4">
        <v>6</v>
      </c>
      <c r="B10" s="8" t="s">
        <v>72</v>
      </c>
      <c r="C10" s="11" t="s">
        <v>73</v>
      </c>
      <c r="D10" s="13">
        <v>8039118052</v>
      </c>
      <c r="E10" s="11" t="s">
        <v>127</v>
      </c>
      <c r="F10" s="11" t="s">
        <v>122</v>
      </c>
      <c r="G10" s="11" t="s">
        <v>70</v>
      </c>
      <c r="H10" s="8" t="s">
        <v>48</v>
      </c>
      <c r="I10" s="11" t="s">
        <v>137</v>
      </c>
      <c r="J10" s="11" t="s">
        <v>18</v>
      </c>
      <c r="K10" s="11" t="s">
        <v>117</v>
      </c>
      <c r="L10" s="11" t="s">
        <v>42</v>
      </c>
      <c r="M10" s="11" t="s">
        <v>22</v>
      </c>
      <c r="N10" s="11" t="s">
        <v>43</v>
      </c>
      <c r="O10" s="11" t="s">
        <v>24</v>
      </c>
    </row>
    <row r="11" spans="1:15" thickBot="1"/>
    <row r="12" spans="1:15" ht="24.6" customHeight="1" thickBot="1">
      <c r="C12" s="26" t="s">
        <v>206</v>
      </c>
      <c r="D12" s="27" t="s">
        <v>182</v>
      </c>
      <c r="E12" s="28" t="s">
        <v>180</v>
      </c>
      <c r="F12" s="28" t="s">
        <v>181</v>
      </c>
      <c r="G12" s="29" t="s">
        <v>185</v>
      </c>
    </row>
    <row r="13" spans="1:15" ht="14.45">
      <c r="C13" s="22" t="s">
        <v>201</v>
      </c>
      <c r="D13" s="23">
        <v>3</v>
      </c>
      <c r="E13" s="24">
        <v>3</v>
      </c>
      <c r="F13" s="24">
        <v>1</v>
      </c>
      <c r="G13" s="25" t="s">
        <v>205</v>
      </c>
    </row>
    <row r="14" spans="1:15" ht="14.45">
      <c r="C14" s="21" t="s">
        <v>202</v>
      </c>
      <c r="D14" s="5">
        <v>1</v>
      </c>
      <c r="E14" s="14">
        <v>0</v>
      </c>
      <c r="F14" s="14">
        <v>1</v>
      </c>
      <c r="G14" s="18" t="s">
        <v>205</v>
      </c>
    </row>
    <row r="15" spans="1:15" ht="14.45">
      <c r="C15" s="21" t="s">
        <v>203</v>
      </c>
      <c r="D15" s="5">
        <v>0</v>
      </c>
      <c r="E15" s="14">
        <v>0</v>
      </c>
      <c r="F15" s="14">
        <v>0</v>
      </c>
      <c r="G15" s="18" t="s">
        <v>205</v>
      </c>
    </row>
    <row r="16" spans="1:15" ht="14.45">
      <c r="C16" s="21" t="s">
        <v>204</v>
      </c>
      <c r="D16" s="5">
        <v>0</v>
      </c>
      <c r="E16" s="14">
        <v>0</v>
      </c>
      <c r="F16" s="14">
        <v>0</v>
      </c>
      <c r="G16" s="18" t="s">
        <v>205</v>
      </c>
    </row>
    <row r="17" spans="3:8" thickBot="1">
      <c r="C17" s="15"/>
      <c r="D17" s="19">
        <v>6</v>
      </c>
      <c r="E17" s="17">
        <v>4</v>
      </c>
      <c r="F17" s="17">
        <v>2</v>
      </c>
      <c r="G17" s="58">
        <f>E17/D17*100</f>
        <v>66.666666666666657</v>
      </c>
    </row>
    <row r="27" spans="3:8" ht="14.45">
      <c r="H27">
        <f>6/9*100</f>
        <v>66.666666666666657</v>
      </c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>
      <selection activeCell="H24" sqref="H24"/>
    </sheetView>
  </sheetViews>
  <sheetFormatPr defaultRowHeight="15"/>
  <cols>
    <col min="1" max="1" width="6.140625" customWidth="1"/>
    <col min="2" max="2" width="15" customWidth="1"/>
    <col min="3" max="3" width="19.28515625" customWidth="1"/>
    <col min="4" max="4" width="17.42578125" customWidth="1"/>
    <col min="5" max="5" width="9.5703125" customWidth="1"/>
    <col min="6" max="6" width="12.7109375" customWidth="1"/>
    <col min="7" max="7" width="15.7109375" customWidth="1"/>
    <col min="8" max="8" width="7.85546875" customWidth="1"/>
    <col min="9" max="9" width="18.5703125" customWidth="1"/>
    <col min="10" max="10" width="12.7109375" customWidth="1"/>
    <col min="11" max="11" width="11.42578125" customWidth="1"/>
    <col min="15" max="15" width="15.5703125" customWidth="1"/>
  </cols>
  <sheetData>
    <row r="1" spans="1:15" s="59" customFormat="1" ht="90" customHeight="1"/>
    <row r="2" spans="1:15" s="6" customFormat="1" ht="27" customHeight="1">
      <c r="A2" s="61" t="s">
        <v>184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s="7" customFormat="1" ht="19.899999999999999" customHeight="1">
      <c r="A3" s="7" t="s">
        <v>208</v>
      </c>
      <c r="D3" s="1"/>
    </row>
    <row r="4" spans="1:15" s="60" customFormat="1" ht="15.6">
      <c r="A4" s="60" t="s">
        <v>189</v>
      </c>
    </row>
    <row r="5" spans="1:15" s="3" customFormat="1" ht="40.9">
      <c r="A5" s="5" t="s">
        <v>1</v>
      </c>
      <c r="B5" s="9" t="s">
        <v>2</v>
      </c>
      <c r="C5" s="9" t="s">
        <v>3</v>
      </c>
      <c r="D5" s="5" t="s">
        <v>4</v>
      </c>
      <c r="E5" s="9" t="s">
        <v>25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19</v>
      </c>
      <c r="L5" s="9" t="s">
        <v>10</v>
      </c>
      <c r="M5" s="9" t="s">
        <v>11</v>
      </c>
      <c r="N5" s="10" t="s">
        <v>13</v>
      </c>
      <c r="O5" s="10" t="s">
        <v>14</v>
      </c>
    </row>
    <row r="6" spans="1:15" ht="21.6">
      <c r="A6" s="4">
        <v>1</v>
      </c>
      <c r="B6" s="8" t="s">
        <v>76</v>
      </c>
      <c r="C6" s="11" t="s">
        <v>93</v>
      </c>
      <c r="D6" s="13">
        <v>8080877200</v>
      </c>
      <c r="E6" s="11" t="s">
        <v>128</v>
      </c>
      <c r="F6" s="11" t="s">
        <v>94</v>
      </c>
      <c r="G6" s="11" t="s">
        <v>95</v>
      </c>
      <c r="H6" s="8" t="s">
        <v>23</v>
      </c>
      <c r="I6" s="11" t="s">
        <v>101</v>
      </c>
      <c r="J6" s="11" t="s">
        <v>18</v>
      </c>
      <c r="K6" s="11" t="s">
        <v>118</v>
      </c>
      <c r="L6" s="11" t="s">
        <v>42</v>
      </c>
      <c r="M6" s="11" t="s">
        <v>22</v>
      </c>
      <c r="N6" s="11" t="s">
        <v>43</v>
      </c>
      <c r="O6" s="11" t="s">
        <v>24</v>
      </c>
    </row>
    <row r="7" spans="1:15" ht="21.6">
      <c r="A7" s="4">
        <v>2</v>
      </c>
      <c r="B7" s="8" t="s">
        <v>79</v>
      </c>
      <c r="C7" s="11" t="s">
        <v>97</v>
      </c>
      <c r="D7" s="13">
        <v>8037244133</v>
      </c>
      <c r="E7" s="11" t="s">
        <v>128</v>
      </c>
      <c r="F7" s="11" t="s">
        <v>46</v>
      </c>
      <c r="G7" s="11" t="s">
        <v>95</v>
      </c>
      <c r="H7" s="8" t="s">
        <v>23</v>
      </c>
      <c r="I7" s="11" t="s">
        <v>100</v>
      </c>
      <c r="J7" s="11" t="s">
        <v>18</v>
      </c>
      <c r="K7" s="11" t="s">
        <v>118</v>
      </c>
      <c r="L7" s="11" t="s">
        <v>42</v>
      </c>
      <c r="M7" s="11" t="s">
        <v>22</v>
      </c>
      <c r="N7" s="11" t="s">
        <v>43</v>
      </c>
      <c r="O7" s="11" t="s">
        <v>24</v>
      </c>
    </row>
    <row r="8" spans="1:15" ht="42">
      <c r="A8" s="4">
        <v>3</v>
      </c>
      <c r="B8" s="8" t="s">
        <v>82</v>
      </c>
      <c r="C8" s="11" t="s">
        <v>65</v>
      </c>
      <c r="D8" s="13" t="s">
        <v>166</v>
      </c>
      <c r="E8" s="11" t="s">
        <v>167</v>
      </c>
      <c r="F8" s="11" t="s">
        <v>168</v>
      </c>
      <c r="G8" s="11" t="s">
        <v>16</v>
      </c>
      <c r="H8" s="8" t="s">
        <v>48</v>
      </c>
      <c r="I8" s="11" t="s">
        <v>169</v>
      </c>
      <c r="J8" s="11" t="s">
        <v>170</v>
      </c>
      <c r="K8" s="11"/>
      <c r="L8" s="11" t="s">
        <v>102</v>
      </c>
      <c r="M8" s="11"/>
      <c r="N8" s="11"/>
      <c r="O8" s="11" t="s">
        <v>24</v>
      </c>
    </row>
    <row r="9" spans="1:15" ht="31.9">
      <c r="A9" s="4">
        <v>4</v>
      </c>
      <c r="B9" s="8" t="s">
        <v>82</v>
      </c>
      <c r="C9" s="11" t="s">
        <v>105</v>
      </c>
      <c r="D9" s="13">
        <v>7063769083</v>
      </c>
      <c r="E9" s="11" t="s">
        <v>128</v>
      </c>
      <c r="F9" s="11" t="s">
        <v>41</v>
      </c>
      <c r="G9" s="11" t="s">
        <v>95</v>
      </c>
      <c r="H9" s="8" t="s">
        <v>48</v>
      </c>
      <c r="I9" s="11" t="s">
        <v>101</v>
      </c>
      <c r="J9" s="11" t="s">
        <v>18</v>
      </c>
      <c r="K9" s="11" t="s">
        <v>106</v>
      </c>
      <c r="L9" s="11" t="s">
        <v>42</v>
      </c>
      <c r="M9" s="11" t="s">
        <v>22</v>
      </c>
      <c r="N9" s="11" t="s">
        <v>43</v>
      </c>
      <c r="O9" s="11" t="s">
        <v>24</v>
      </c>
    </row>
    <row r="10" spans="1:15" thickBot="1"/>
    <row r="11" spans="1:15" ht="22.9" customHeight="1" thickBot="1">
      <c r="C11" s="26" t="s">
        <v>206</v>
      </c>
      <c r="D11" s="27" t="s">
        <v>182</v>
      </c>
      <c r="E11" s="28" t="s">
        <v>180</v>
      </c>
      <c r="F11" s="28" t="s">
        <v>181</v>
      </c>
      <c r="G11" s="29" t="s">
        <v>185</v>
      </c>
    </row>
    <row r="12" spans="1:15" ht="14.45">
      <c r="C12" s="22" t="s">
        <v>201</v>
      </c>
      <c r="D12" s="23">
        <v>3</v>
      </c>
      <c r="E12" s="24">
        <v>3</v>
      </c>
      <c r="F12" s="24">
        <v>1</v>
      </c>
      <c r="G12" s="25" t="s">
        <v>205</v>
      </c>
    </row>
    <row r="13" spans="1:15" ht="14.45">
      <c r="C13" s="21" t="s">
        <v>202</v>
      </c>
      <c r="D13" s="5">
        <v>1</v>
      </c>
      <c r="E13" s="14">
        <v>0</v>
      </c>
      <c r="F13" s="14">
        <v>0</v>
      </c>
      <c r="G13" s="18" t="s">
        <v>205</v>
      </c>
    </row>
    <row r="14" spans="1:15" ht="14.45">
      <c r="C14" s="21" t="s">
        <v>203</v>
      </c>
      <c r="D14" s="5">
        <v>0</v>
      </c>
      <c r="E14" s="14">
        <v>0</v>
      </c>
      <c r="F14" s="14">
        <v>0</v>
      </c>
      <c r="G14" s="18" t="s">
        <v>205</v>
      </c>
    </row>
    <row r="15" spans="1:15" ht="14.45">
      <c r="C15" s="21" t="s">
        <v>204</v>
      </c>
      <c r="D15" s="5">
        <v>0</v>
      </c>
      <c r="E15" s="14">
        <v>0</v>
      </c>
      <c r="F15" s="14">
        <v>0</v>
      </c>
      <c r="G15" s="18" t="s">
        <v>205</v>
      </c>
    </row>
    <row r="16" spans="1:15" thickBot="1">
      <c r="C16" s="15"/>
      <c r="D16" s="19">
        <v>4</v>
      </c>
      <c r="E16" s="17">
        <v>3</v>
      </c>
      <c r="F16" s="17">
        <v>1</v>
      </c>
      <c r="G16" s="20">
        <f>E16/D16*100</f>
        <v>75</v>
      </c>
    </row>
    <row r="23" spans="8:8" ht="14.45">
      <c r="H23">
        <f>7/8*100</f>
        <v>87.5</v>
      </c>
    </row>
  </sheetData>
  <mergeCells count="3">
    <mergeCell ref="A1:XFD1"/>
    <mergeCell ref="A2:O2"/>
    <mergeCell ref="A4:XFD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TOTAL GRM 2025</vt:lpstr>
      <vt:lpstr>JANUARY,2025</vt:lpstr>
      <vt:lpstr>FEBRUARY,2025</vt:lpstr>
      <vt:lpstr>MARCH 2025</vt:lpstr>
      <vt:lpstr>APRIL,2025</vt:lpstr>
      <vt:lpstr>MAY, 2025</vt:lpstr>
      <vt:lpstr>JUNE,2025</vt:lpstr>
      <vt:lpstr>JULY,2025</vt:lpstr>
      <vt:lpstr>AUGUST, 2025</vt:lpstr>
      <vt:lpstr>SEPTEMBER, 2025</vt:lpstr>
      <vt:lpstr>OCTOBER, 2025</vt:lpstr>
      <vt:lpstr>NOVEMBER, 2025</vt:lpstr>
      <vt:lpstr>DECEMEBER, 2025</vt:lpstr>
      <vt:lpstr>Sheet3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USER</cp:lastModifiedBy>
  <cp:lastPrinted>2025-11-08T10:08:01Z</cp:lastPrinted>
  <dcterms:created xsi:type="dcterms:W3CDTF">2025-11-08T05:08:50Z</dcterms:created>
  <dcterms:modified xsi:type="dcterms:W3CDTF">2025-12-30T04:48:17Z</dcterms:modified>
</cp:coreProperties>
</file>